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02_2025_Прил. к Выписке\"/>
    </mc:Choice>
  </mc:AlternateContent>
  <xr:revisionPtr revIDLastSave="0" documentId="13_ncr:1_{A2EA4036-1BEC-4025-BB48-2189F90FAD9C}" xr6:coauthVersionLast="47" xr6:coauthVersionMax="47" xr10:uidLastSave="{00000000-0000-0000-0000-000000000000}"/>
  <bookViews>
    <workbookView xWindow="-120" yWindow="-120" windowWidth="29040" windowHeight="15840" xr2:uid="{94FEBDFA-4F3D-4016-9489-79086EF7DC9F}"/>
  </bookViews>
  <sheets>
    <sheet name="1.1.2 (2)" sheetId="2" r:id="rId1"/>
  </sheets>
  <definedNames>
    <definedName name="_xlnm._FilterDatabase" localSheetId="0" hidden="1">'1.1.2 (2)'!$A$12:$MN$265</definedName>
    <definedName name="SHARED_FORMULA_3_132_3_132_1">NA()</definedName>
    <definedName name="SHARED_FORMULA_3_132_3_132_10">NA()</definedName>
    <definedName name="SHARED_FORMULA_3_132_3_132_13">NA()</definedName>
    <definedName name="SHARED_FORMULA_3_132_3_132_16">NA()</definedName>
    <definedName name="SHARED_FORMULA_3_132_3_132_19">NA()</definedName>
    <definedName name="SHARED_FORMULA_3_132_3_132_22">NA()</definedName>
    <definedName name="SHARED_FORMULA_3_132_3_132_25">NA()</definedName>
    <definedName name="SHARED_FORMULA_3_132_3_132_28">NA()</definedName>
    <definedName name="SHARED_FORMULA_3_132_3_132_31">NA()</definedName>
    <definedName name="SHARED_FORMULA_3_132_3_132_34">NA()</definedName>
    <definedName name="SHARED_FORMULA_3_132_3_132_37">NA()</definedName>
    <definedName name="SHARED_FORMULA_3_132_3_132_4">NA()</definedName>
    <definedName name="SHARED_FORMULA_3_132_3_132_40">NA()</definedName>
    <definedName name="SHARED_FORMULA_3_132_3_132_7">NA()</definedName>
    <definedName name="SHARED_FORMULA_3_136_3_136_11">NA()</definedName>
    <definedName name="SHARED_FORMULA_3_136_3_136_14">NA()</definedName>
    <definedName name="SHARED_FORMULA_3_136_3_136_17">NA()</definedName>
    <definedName name="SHARED_FORMULA_3_136_3_136_2">NA()</definedName>
    <definedName name="SHARED_FORMULA_3_136_3_136_20">NA()</definedName>
    <definedName name="SHARED_FORMULA_3_136_3_136_23">NA()</definedName>
    <definedName name="SHARED_FORMULA_3_136_3_136_26">NA()</definedName>
    <definedName name="SHARED_FORMULA_3_136_3_136_29">NA()</definedName>
    <definedName name="SHARED_FORMULA_3_136_3_136_32">NA()</definedName>
    <definedName name="SHARED_FORMULA_3_136_3_136_35">NA()</definedName>
    <definedName name="SHARED_FORMULA_3_136_3_136_38">NA()</definedName>
    <definedName name="SHARED_FORMULA_3_136_3_136_41">NA()</definedName>
    <definedName name="SHARED_FORMULA_3_136_3_136_5">NA()</definedName>
    <definedName name="SHARED_FORMULA_3_136_3_136_8">NA()</definedName>
    <definedName name="SHARED_FORMULA_3_139_3_139_11">NA()</definedName>
    <definedName name="SHARED_FORMULA_3_139_3_139_14">NA()</definedName>
    <definedName name="SHARED_FORMULA_3_139_3_139_17">NA()</definedName>
    <definedName name="SHARED_FORMULA_3_139_3_139_2">NA()</definedName>
    <definedName name="SHARED_FORMULA_3_139_3_139_20">NA()</definedName>
    <definedName name="SHARED_FORMULA_3_139_3_139_23">NA()</definedName>
    <definedName name="SHARED_FORMULA_3_139_3_139_26">NA()</definedName>
    <definedName name="SHARED_FORMULA_3_139_3_139_29">NA()</definedName>
    <definedName name="SHARED_FORMULA_3_139_3_139_32">NA()</definedName>
    <definedName name="SHARED_FORMULA_3_139_3_139_35">NA()</definedName>
    <definedName name="SHARED_FORMULA_3_139_3_139_38">NA()</definedName>
    <definedName name="SHARED_FORMULA_3_139_3_139_41">NA()</definedName>
    <definedName name="SHARED_FORMULA_3_139_3_139_5">NA()</definedName>
    <definedName name="SHARED_FORMULA_3_139_3_139_8">NA()</definedName>
    <definedName name="SHARED_FORMULA_3_141_3_141_11">NA()</definedName>
    <definedName name="SHARED_FORMULA_3_141_3_141_14">NA()</definedName>
    <definedName name="SHARED_FORMULA_3_141_3_141_17">NA()</definedName>
    <definedName name="SHARED_FORMULA_3_141_3_141_2">NA()</definedName>
    <definedName name="SHARED_FORMULA_3_141_3_141_20">NA()</definedName>
    <definedName name="SHARED_FORMULA_3_141_3_141_23">NA()</definedName>
    <definedName name="SHARED_FORMULA_3_141_3_141_26">NA()</definedName>
    <definedName name="SHARED_FORMULA_3_141_3_141_29">NA()</definedName>
    <definedName name="SHARED_FORMULA_3_141_3_141_32">NA()</definedName>
    <definedName name="SHARED_FORMULA_3_141_3_141_35">NA()</definedName>
    <definedName name="SHARED_FORMULA_3_141_3_141_38">NA()</definedName>
    <definedName name="SHARED_FORMULA_3_141_3_141_41">NA()</definedName>
    <definedName name="SHARED_FORMULA_3_141_3_141_5">NA()</definedName>
    <definedName name="SHARED_FORMULA_3_141_3_141_8">NA()</definedName>
    <definedName name="SHARED_FORMULA_8_132_8_132_3">NA()</definedName>
    <definedName name="_xlnm.Print_Titles" localSheetId="0">'1.1.2 (2)'!$11:$12</definedName>
    <definedName name="_xlnm.Print_Area" localSheetId="0">'1.1.2 (2)'!$A$1:$H$265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9" i="2" l="1"/>
  <c r="G139" i="2"/>
  <c r="F139" i="2"/>
  <c r="H247" i="2" l="1"/>
  <c r="D247" i="2"/>
  <c r="H225" i="2"/>
  <c r="D225" i="2"/>
  <c r="H222" i="2"/>
  <c r="D222" i="2"/>
  <c r="H203" i="2"/>
  <c r="D203" i="2"/>
  <c r="H189" i="2"/>
  <c r="D189" i="2"/>
  <c r="H171" i="2"/>
  <c r="D171" i="2"/>
  <c r="H155" i="2"/>
  <c r="D155" i="2"/>
  <c r="H141" i="2"/>
  <c r="D141" i="2"/>
  <c r="H139" i="2"/>
  <c r="D139" i="2"/>
  <c r="H127" i="2"/>
  <c r="D127" i="2"/>
  <c r="H105" i="2"/>
  <c r="D105" i="2"/>
  <c r="H90" i="2"/>
  <c r="D90" i="2"/>
  <c r="H57" i="2"/>
  <c r="D57" i="2"/>
  <c r="H39" i="2"/>
  <c r="D39" i="2"/>
  <c r="H13" i="2"/>
  <c r="D13" i="2"/>
  <c r="F222" i="2" l="1"/>
  <c r="E127" i="2"/>
  <c r="D265" i="2"/>
  <c r="H265" i="2"/>
  <c r="F155" i="2" l="1"/>
  <c r="G225" i="2"/>
  <c r="F90" i="2"/>
  <c r="G39" i="2"/>
  <c r="E141" i="2"/>
  <c r="E105" i="2"/>
  <c r="F13" i="2"/>
  <c r="G247" i="2"/>
  <c r="G57" i="2"/>
  <c r="E39" i="2"/>
  <c r="G90" i="2"/>
  <c r="G171" i="2"/>
  <c r="F141" i="2"/>
  <c r="E90" i="2"/>
  <c r="F39" i="2"/>
  <c r="F225" i="2"/>
  <c r="G105" i="2"/>
  <c r="E171" i="2"/>
  <c r="G155" i="2"/>
  <c r="F57" i="2"/>
  <c r="E203" i="2"/>
  <c r="F189" i="2"/>
  <c r="G127" i="2"/>
  <c r="G222" i="2"/>
  <c r="G189" i="2"/>
  <c r="E247" i="2"/>
  <c r="F247" i="2"/>
  <c r="E155" i="2"/>
  <c r="G141" i="2"/>
  <c r="G203" i="2"/>
  <c r="E222" i="2"/>
  <c r="E57" i="2"/>
  <c r="E225" i="2"/>
  <c r="F203" i="2"/>
  <c r="F127" i="2"/>
  <c r="E189" i="2"/>
  <c r="F105" i="2"/>
  <c r="F171" i="2"/>
  <c r="G13" i="2"/>
  <c r="F265" i="2" l="1"/>
  <c r="G265" i="2"/>
  <c r="E13" i="2" l="1"/>
  <c r="E265" i="2" l="1"/>
</calcChain>
</file>

<file path=xl/sharedStrings.xml><?xml version="1.0" encoding="utf-8"?>
<sst xmlns="http://schemas.openxmlformats.org/spreadsheetml/2006/main" count="270" uniqueCount="261">
  <si>
    <t>ГБУЗ КО "Багратионовская ЦРБ"</t>
  </si>
  <si>
    <t>ФАП Партизанский</t>
  </si>
  <si>
    <t>ФАП Совхозный</t>
  </si>
  <si>
    <t>ФАП Южный</t>
  </si>
  <si>
    <t>ГБУЗ КО "Гвардейская ЦРБ"</t>
  </si>
  <si>
    <t>ФАП п. Большая поляна</t>
  </si>
  <si>
    <t>Фап п. Большие горки</t>
  </si>
  <si>
    <t>ФАП  п. Борское</t>
  </si>
  <si>
    <t>ФАП п. Гордое</t>
  </si>
  <si>
    <t>ФАП п. Дальнее</t>
  </si>
  <si>
    <t>ФАП п. Ельняки</t>
  </si>
  <si>
    <t>ФАП п. Заречье</t>
  </si>
  <si>
    <t>ФАП п. Зорино</t>
  </si>
  <si>
    <t>ФАП п. Истровка</t>
  </si>
  <si>
    <t>ФАП п. Калинково</t>
  </si>
  <si>
    <t>ФАП п. Красный Яр</t>
  </si>
  <si>
    <t>ФАП п. Малиновка</t>
  </si>
  <si>
    <t>ФАП п. Ольховка</t>
  </si>
  <si>
    <t>ФАП п. Сокольники</t>
  </si>
  <si>
    <t>ФАП п. Талпаки</t>
  </si>
  <si>
    <t>ФАП п. Славинск</t>
  </si>
  <si>
    <t>ФАП п. Комсомольск</t>
  </si>
  <si>
    <t>ГАУЗ КО "Гурьевская ЦРБ"</t>
  </si>
  <si>
    <t>ФАП п.Светлое</t>
  </si>
  <si>
    <t>ФАП Рассветовский</t>
  </si>
  <si>
    <t>ФАП Заливенский</t>
  </si>
  <si>
    <t>ФАП Марьинский</t>
  </si>
  <si>
    <t>ФАП Ново-Московский</t>
  </si>
  <si>
    <t>ФАП п. Лесное</t>
  </si>
  <si>
    <t>ФАП Ушаковский</t>
  </si>
  <si>
    <t>ФАП Холмогоровский</t>
  </si>
  <si>
    <t>ФАП Моргуновский</t>
  </si>
  <si>
    <t>ФАП Кировский</t>
  </si>
  <si>
    <t>ФАП Зеленопольский</t>
  </si>
  <si>
    <t>ФАП Добринский</t>
  </si>
  <si>
    <t xml:space="preserve">ФАП Яблоневский </t>
  </si>
  <si>
    <t>ФАП Зареченский</t>
  </si>
  <si>
    <t>ФАП п. Дорожный</t>
  </si>
  <si>
    <t>ФАП п. Ласкино</t>
  </si>
  <si>
    <t>ФАП п. Дружный</t>
  </si>
  <si>
    <t>ФАП п. Невское</t>
  </si>
  <si>
    <t>ФАП п. Рыбное</t>
  </si>
  <si>
    <t>ФАП п. Рябиновка</t>
  </si>
  <si>
    <t>ФАП п. Сосновка</t>
  </si>
  <si>
    <t>ФАП п. Прибрежное</t>
  </si>
  <si>
    <t>ФАП Маршальский</t>
  </si>
  <si>
    <t>ФАП Мало-Васильковский</t>
  </si>
  <si>
    <t>ФАП Низовский</t>
  </si>
  <si>
    <t>ФАП Храбровский</t>
  </si>
  <si>
    <t>ФАП Голубевский</t>
  </si>
  <si>
    <t>ФАП п. Малое Луговое</t>
  </si>
  <si>
    <t>ФАП Заозерский</t>
  </si>
  <si>
    <t>ФАП Космодемьяновский</t>
  </si>
  <si>
    <t>ФАП Кутузовский</t>
  </si>
  <si>
    <t>ФАП Матросовский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</si>
  <si>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</si>
  <si>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</si>
  <si>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</si>
  <si>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</si>
  <si>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</si>
  <si>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Лермонтовский</t>
  </si>
  <si>
    <t>ФАП Междуреченский</t>
  </si>
  <si>
    <t>ФАП Маяковский</t>
  </si>
  <si>
    <t>ФАП Майский</t>
  </si>
  <si>
    <t>ФАП Фурмановский</t>
  </si>
  <si>
    <t>ФАП Северный</t>
  </si>
  <si>
    <t>ФАП Ломовский</t>
  </si>
  <si>
    <t>ФАП Липовский</t>
  </si>
  <si>
    <t>ФАП Брянский</t>
  </si>
  <si>
    <t>ФАП Покровский</t>
  </si>
  <si>
    <t>ГБУЗ КО "Зеленоградская ЦРБ"</t>
  </si>
  <si>
    <t>ФАП п. Морское</t>
  </si>
  <si>
    <t>ФАП п. Дубровка</t>
  </si>
  <si>
    <t>ФАП п. Луговское</t>
  </si>
  <si>
    <t>ФАП п. Откосово</t>
  </si>
  <si>
    <t>ФАП п. Кумачево</t>
  </si>
  <si>
    <t>ФАП п. Поваровка</t>
  </si>
  <si>
    <t>ФАП п. Моховое</t>
  </si>
  <si>
    <t>ФАП п. Рыбачий</t>
  </si>
  <si>
    <t>ФАП п. Логвино</t>
  </si>
  <si>
    <t>ФАП п. Куликово</t>
  </si>
  <si>
    <t>ФАП п. Красноторовка</t>
  </si>
  <si>
    <t>ФАП п. Краснофлотское</t>
  </si>
  <si>
    <t>ФАП п. Каштановка</t>
  </si>
  <si>
    <t>ФАП п. Павлинино</t>
  </si>
  <si>
    <t>ФАП п. Холмы</t>
  </si>
  <si>
    <t>ФАП п. Колосовка</t>
  </si>
  <si>
    <t>ФАП п. Романово</t>
  </si>
  <si>
    <t>ФАП п. Переславское</t>
  </si>
  <si>
    <t>ФАП п. Мельниково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</si>
  <si>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</si>
  <si>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</si>
  <si>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</si>
  <si>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</si>
  <si>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</si>
  <si>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</si>
  <si>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</si>
  <si>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</si>
  <si>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</si>
  <si>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</si>
  <si>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</si>
  <si>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</si>
  <si>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</si>
  <si>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</si>
  <si>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Красное Село</t>
  </si>
  <si>
    <t>ФАП п. Забродино</t>
  </si>
  <si>
    <t>ФАП п. Ракитино</t>
  </si>
  <si>
    <t>ФАП п. Канаш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</si>
  <si>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</si>
  <si>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</si>
  <si>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</si>
  <si>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</si>
  <si>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</si>
  <si>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</si>
  <si>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Акулово</t>
  </si>
  <si>
    <t>ФАП п. Новоколхозное</t>
  </si>
  <si>
    <t>ГБУЗ КО "Нестеровская ЦРБ"</t>
  </si>
  <si>
    <t>ФАП Высоковский</t>
  </si>
  <si>
    <t>ФАП Ильинский</t>
  </si>
  <si>
    <t>ФАП Краснолесенский</t>
  </si>
  <si>
    <t>ФАП Невский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</si>
  <si>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</si>
  <si>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</si>
  <si>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</si>
  <si>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</si>
  <si>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</si>
  <si>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</si>
  <si>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</si>
  <si>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Чернышевский</t>
  </si>
  <si>
    <t>ФАП Илюшинский</t>
  </si>
  <si>
    <t>ГБУЗ КО "Озерская ЦРБ"</t>
  </si>
  <si>
    <t>ФАП п.Кадымка</t>
  </si>
  <si>
    <t>ФАП п.Яблоновка</t>
  </si>
  <si>
    <t>ФАП п.Суворовка</t>
  </si>
  <si>
    <t>ФАП п.Багратионово</t>
  </si>
  <si>
    <t>ФАП п.Чистополье</t>
  </si>
  <si>
    <t>ФАП п.Олехово</t>
  </si>
  <si>
    <t>ФАП п.Нилово</t>
  </si>
  <si>
    <t>ФАП п.Новостроево</t>
  </si>
  <si>
    <t>ФАП п.Гаврилово</t>
  </si>
  <si>
    <t>ФАП п.Мальцево</t>
  </si>
  <si>
    <t>ФАП п.Карамышево</t>
  </si>
  <si>
    <t>ФАП п.Садовое</t>
  </si>
  <si>
    <t>ФАП п.Ново-Гурьевское</t>
  </si>
  <si>
    <t>ФАП п.Красноярское</t>
  </si>
  <si>
    <t>ФАП п.Отрадное</t>
  </si>
  <si>
    <t>ФАП п.Юдино</t>
  </si>
  <si>
    <t>ФАП п.Лужки</t>
  </si>
  <si>
    <t>ГБУЗ КО "Полесская ЦРБ"</t>
  </si>
  <si>
    <t>ФАП п. Рыбкино</t>
  </si>
  <si>
    <t>ФАП п. Изобильное</t>
  </si>
  <si>
    <t xml:space="preserve">ФАП п. Дальнее </t>
  </si>
  <si>
    <t>ФАП п. Головкино</t>
  </si>
  <si>
    <t>ФАП п. Ильичево</t>
  </si>
  <si>
    <t>ФАП п. Новая Деревня</t>
  </si>
  <si>
    <t>ФАП п. Заливино</t>
  </si>
  <si>
    <t>ФАП п.Нахимово</t>
  </si>
  <si>
    <t>ФАП п. Февральское</t>
  </si>
  <si>
    <t>ФАП п. Зеленое</t>
  </si>
  <si>
    <t>ФАП п. Тургенево</t>
  </si>
  <si>
    <t>ФАП п. Саранское</t>
  </si>
  <si>
    <t>ГБУЗ КО "Правдинская ЦРБ"</t>
  </si>
  <si>
    <t>ФАП п. Дружба</t>
  </si>
  <si>
    <t>ФАП п. Курортное</t>
  </si>
  <si>
    <t>ФАП п. Ново-Бобруйск</t>
  </si>
  <si>
    <t>ФАП п.Мозырь</t>
  </si>
  <si>
    <t>ФАП п. Дворкино</t>
  </si>
  <si>
    <t>ФАП п. Каштаново</t>
  </si>
  <si>
    <t>ФАП п. Севское</t>
  </si>
  <si>
    <t>ФАП п. Рощино</t>
  </si>
  <si>
    <t>ФАП п. Ермаково</t>
  </si>
  <si>
    <t>ФАП п. Липняки</t>
  </si>
  <si>
    <t>ФАП п. Знаменка</t>
  </si>
  <si>
    <t>ФАП п. Крылово</t>
  </si>
  <si>
    <t>ФАП п. Фрунзенское</t>
  </si>
  <si>
    <t>ФАП п. Подлипово</t>
  </si>
  <si>
    <t>ФАП п. Зареченское</t>
  </si>
  <si>
    <t>ФАП п. Костромино</t>
  </si>
  <si>
    <t>ФАП п. Новостроево</t>
  </si>
  <si>
    <t>ГБУЗ КО "Светловская ЦГБ"</t>
  </si>
  <si>
    <t>ФАП п.Черепаново</t>
  </si>
  <si>
    <t>ФАП г.Светлый</t>
  </si>
  <si>
    <t>ГБУЗ КО "Славская ЦРБ"</t>
  </si>
  <si>
    <t xml:space="preserve">ФАП Калининский  </t>
  </si>
  <si>
    <t xml:space="preserve">ФАП Причаловский  </t>
  </si>
  <si>
    <t xml:space="preserve">ФАП Ржевский  </t>
  </si>
  <si>
    <t xml:space="preserve">ФАП Солонцовский  </t>
  </si>
  <si>
    <t xml:space="preserve">ФАП Красновский  </t>
  </si>
  <si>
    <t xml:space="preserve">ФАП Вишневский  </t>
  </si>
  <si>
    <t xml:space="preserve">ФАП Заповедненский  </t>
  </si>
  <si>
    <t xml:space="preserve">ФАП Левобережненский  </t>
  </si>
  <si>
    <t xml:space="preserve">ФАП Мысовский  </t>
  </si>
  <si>
    <t xml:space="preserve">ФАП Прохладненский  </t>
  </si>
  <si>
    <t xml:space="preserve">ФАП Хрустальненский  </t>
  </si>
  <si>
    <t xml:space="preserve">ФАП Гастелловский  </t>
  </si>
  <si>
    <t xml:space="preserve">ФАП Охотненский  </t>
  </si>
  <si>
    <t xml:space="preserve">ФАП Побединский  </t>
  </si>
  <si>
    <t xml:space="preserve">ФАП Приозерненский  </t>
  </si>
  <si>
    <t xml:space="preserve">ФАП Громовский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</si>
  <si>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</si>
  <si>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</si>
  <si>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</si>
  <si>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</si>
  <si>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</si>
  <si>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</si>
  <si>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</si>
  <si>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Глушковский</t>
  </si>
  <si>
    <t>ФАП Доватровский</t>
  </si>
  <si>
    <t>ФАП Гремяченский</t>
  </si>
  <si>
    <t>ФАП Загорский</t>
  </si>
  <si>
    <t>ФАП Каменский</t>
  </si>
  <si>
    <t>ФАП Калиновский</t>
  </si>
  <si>
    <t>ФАП Краснополянский</t>
  </si>
  <si>
    <t>ФАП Калужский</t>
  </si>
  <si>
    <t>ФАП Краснооктябрьский</t>
  </si>
  <si>
    <t>ФАП Пеньковский</t>
  </si>
  <si>
    <t>ФАП Привольненский</t>
  </si>
  <si>
    <t>ФАП Приозерненский</t>
  </si>
  <si>
    <t>ФАП Степной</t>
  </si>
  <si>
    <t>ФАП Свободненский</t>
  </si>
  <si>
    <t xml:space="preserve">ФАП Березовский </t>
  </si>
  <si>
    <t xml:space="preserve">ФАП Владимировский </t>
  </si>
  <si>
    <t xml:space="preserve">ФАП Медовский </t>
  </si>
  <si>
    <t xml:space="preserve">ФАП Надеждинский </t>
  </si>
  <si>
    <t xml:space="preserve">ФАП Гвардейский </t>
  </si>
  <si>
    <t xml:space="preserve">ФАП Новоселовский </t>
  </si>
  <si>
    <t xml:space="preserve">ФАП Октябрьский </t>
  </si>
  <si>
    <t xml:space="preserve">ФАП Победенский </t>
  </si>
  <si>
    <t xml:space="preserve">ФАП Пограничный </t>
  </si>
  <si>
    <t xml:space="preserve">ФАП Подгорненский </t>
  </si>
  <si>
    <t xml:space="preserve">ФАП Пушкинский </t>
  </si>
  <si>
    <t xml:space="preserve">ФАП Северный </t>
  </si>
  <si>
    <t xml:space="preserve">ФАП Тишинский </t>
  </si>
  <si>
    <t xml:space="preserve">ФАП Чеховский </t>
  </si>
  <si>
    <t xml:space="preserve">ФАП Славяновский </t>
  </si>
  <si>
    <t xml:space="preserve">ФАП Раздольненский </t>
  </si>
  <si>
    <t xml:space="preserve">ФАП Отважненский </t>
  </si>
  <si>
    <t xml:space="preserve">ФАП Дубровский </t>
  </si>
  <si>
    <t xml:space="preserve">ФАП Рябиновский </t>
  </si>
  <si>
    <t xml:space="preserve">ФАП Побережский </t>
  </si>
  <si>
    <t xml:space="preserve">ФАП Ново-Московский </t>
  </si>
  <si>
    <t xml:space="preserve">ФАП Пятидорожный </t>
  </si>
  <si>
    <t>ОМП</t>
  </si>
  <si>
    <t>Приложение № 1.1.2</t>
  </si>
  <si>
    <t xml:space="preserve">к протоколу №  заседания Комиссии </t>
  </si>
  <si>
    <t>от 27 декабря 2024 года</t>
  </si>
  <si>
    <t>Численность обслуживаемого 
населения</t>
  </si>
  <si>
    <t>Наименование МО/ФАП</t>
  </si>
  <si>
    <t>Всего:</t>
  </si>
  <si>
    <t>№ п/п</t>
  </si>
  <si>
    <t>Код МО</t>
  </si>
  <si>
    <t>ФАП п. Холмогоровка</t>
  </si>
  <si>
    <t>Размер финансового обеспечения ФАП, тыс.руб.</t>
  </si>
  <si>
    <t>Обращения по поводу заболевания</t>
  </si>
  <si>
    <t>Посещения с  иными целями</t>
  </si>
  <si>
    <t>Посещения в неотложной форме</t>
  </si>
  <si>
    <t>(с изменениями от 27.01.2025г.)</t>
  </si>
  <si>
    <t>Объемы оказания амбулаторной  медицинской помощи и объемы финансовых средств в разрезе фельдшерско-акушерских пунктов, оказывающих амбулаторную медицинскую помощь в рамках базовой программы ОМС 
на 2025 год</t>
  </si>
  <si>
    <t>к Выписке из Протокола заседания № 2</t>
  </si>
  <si>
    <t>Комиссии от 27.01.2025 года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</si>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</sst>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\ ##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0" xfId="1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/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/>
    <xf numFmtId="0" fontId="4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9" fillId="0" borderId="0" xfId="0" applyFont="1"/>
    <xf numFmtId="4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1E638-6B17-49AB-9539-BD08C1D3A1A0}">
  <sheetPr>
    <outlinePr summaryBelow="0"/>
    <pageSetUpPr fitToPage="1"/>
  </sheetPr>
  <dimension ref="A1:MN265"/>
  <sheetViews>
    <sheetView tabSelected="1" zoomScale="80" zoomScaleNormal="80" zoomScaleSheetLayoutView="50" workbookViewId="0">
      <selection activeCell="H2" sqref="H2"/>
    </sheetView>
  </sheetViews>
  <sheetFormatPr defaultRowHeight="15.75" outlineLevelRow="1" x14ac:dyDescent="0.25"/>
  <cols>
    <col min="1" max="1" width="6.28515625" style="7" customWidth="1"/>
    <col min="2" max="2" width="8.140625" style="1" hidden="1" customWidth="1"/>
    <col min="3" max="3" width="44" style="2" customWidth="1"/>
    <col min="4" max="6" width="20.7109375" style="1" customWidth="1"/>
    <col min="7" max="7" width="20.7109375" style="3" customWidth="1"/>
    <col min="8" max="8" width="16.85546875" style="40" customWidth="1"/>
    <col min="9" max="9" width="13.5703125" customWidth="1"/>
    <col min="10" max="16384" width="9.140625" style="1"/>
  </cols>
  <sheetData>
    <row r="1" spans="1:9" x14ac:dyDescent="0.25">
      <c r="H1" s="40" t="s">
        <v>260</v>
      </c>
    </row>
    <row r="2" spans="1:9" x14ac:dyDescent="0.25">
      <c r="H2" s="40" t="s">
        <v>258</v>
      </c>
    </row>
    <row r="3" spans="1:9" x14ac:dyDescent="0.25">
      <c r="H3" s="40" t="s">
        <v>259</v>
      </c>
    </row>
    <row r="5" spans="1:9" x14ac:dyDescent="0.25">
      <c r="H5" s="4" t="s">
        <v>243</v>
      </c>
    </row>
    <row r="6" spans="1:9" x14ac:dyDescent="0.25">
      <c r="H6" s="4" t="s">
        <v>244</v>
      </c>
    </row>
    <row r="7" spans="1:9" x14ac:dyDescent="0.25">
      <c r="H7" s="4" t="s">
        <v>245</v>
      </c>
    </row>
    <row r="8" spans="1:9" ht="66.75" customHeight="1" x14ac:dyDescent="0.25">
      <c r="A8" s="42" t="s">
        <v>257</v>
      </c>
      <c r="B8" s="42"/>
      <c r="C8" s="42"/>
      <c r="D8" s="42"/>
      <c r="E8" s="42"/>
      <c r="F8" s="42"/>
      <c r="G8" s="42"/>
      <c r="H8" s="42"/>
    </row>
    <row r="9" spans="1:9" x14ac:dyDescent="0.25">
      <c r="C9" s="45" t="s">
        <v>256</v>
      </c>
      <c r="D9" s="45"/>
      <c r="E9" s="45"/>
      <c r="F9" s="45"/>
      <c r="G9" s="45"/>
      <c r="H9" s="45"/>
    </row>
    <row r="10" spans="1:9" x14ac:dyDescent="0.25">
      <c r="G10" s="5"/>
      <c r="H10" s="6"/>
    </row>
    <row r="11" spans="1:9" ht="21" customHeight="1" x14ac:dyDescent="0.25">
      <c r="A11" s="43" t="s">
        <v>249</v>
      </c>
      <c r="B11" s="43" t="s">
        <v>250</v>
      </c>
      <c r="C11" s="44" t="s">
        <v>247</v>
      </c>
      <c r="D11" s="43" t="s">
        <v>246</v>
      </c>
      <c r="E11" s="48" t="s">
        <v>242</v>
      </c>
      <c r="F11" s="49"/>
      <c r="G11" s="50"/>
      <c r="H11" s="46" t="s">
        <v>252</v>
      </c>
    </row>
    <row r="12" spans="1:9" ht="45" customHeight="1" x14ac:dyDescent="0.25">
      <c r="A12" s="43"/>
      <c r="B12" s="43"/>
      <c r="C12" s="44"/>
      <c r="D12" s="43"/>
      <c r="E12" s="41" t="s">
        <v>253</v>
      </c>
      <c r="F12" s="41" t="s">
        <v>254</v>
      </c>
      <c r="G12" s="12" t="s">
        <v>255</v>
      </c>
      <c r="H12" s="47"/>
    </row>
    <row r="13" spans="1:9" s="32" customFormat="1" x14ac:dyDescent="0.25">
      <c r="A13" s="9">
        <v>1</v>
      </c>
      <c r="B13" s="9">
        <v>390200</v>
      </c>
      <c r="C13" s="13" t="s">
        <v>0</v>
      </c>
      <c r="D13" s="14">
        <f>SUM(D14:D38)</f>
        <v>14916</v>
      </c>
      <c r="E13" s="14">
        <f>SUM(E14:E38)</f>
        <v>10670</v>
      </c>
      <c r="F13" s="14">
        <f t="shared" ref="F13:G13" si="0">SUM(F14:F38)</f>
        <v>14744</v>
      </c>
      <c r="G13" s="14">
        <f t="shared" si="0"/>
        <v>4545</v>
      </c>
      <c r="H13" s="38">
        <f>SUM(H14:H38)</f>
        <v>26570.597880000001</v>
      </c>
      <c r="I13" s="33"/>
    </row>
    <row r="14" spans="1:9" outlineLevel="1" x14ac:dyDescent="0.25">
      <c r="A14" s="10">
        <v>1</v>
      </c>
      <c r="B14" s="11">
        <v>1</v>
      </c>
      <c r="C14" s="15" t="s">
        <v>220</v>
      </c>
      <c r="D14" s="16">
        <v>359</v>
      </c>
      <c r="E14" s="19">
        <v>257</v>
      </c>
      <c r="F14" s="19">
        <v>355</v>
      </c>
      <c r="G14" s="19">
        <v>109</v>
      </c>
      <c r="H14" s="31">
        <v>722.27462000000003</v>
      </c>
    </row>
    <row r="15" spans="1:9" outlineLevel="1" x14ac:dyDescent="0.25">
      <c r="A15" s="10">
        <v>2</v>
      </c>
      <c r="B15" s="11">
        <v>2</v>
      </c>
      <c r="C15" s="15" t="s">
        <v>221</v>
      </c>
      <c r="D15" s="16">
        <v>684</v>
      </c>
      <c r="E15" s="19">
        <v>489</v>
      </c>
      <c r="F15" s="19">
        <v>676</v>
      </c>
      <c r="G15" s="19">
        <v>208</v>
      </c>
      <c r="H15" s="31">
        <v>1129.04151</v>
      </c>
    </row>
    <row r="16" spans="1:9" outlineLevel="1" x14ac:dyDescent="0.25">
      <c r="A16" s="10">
        <v>3</v>
      </c>
      <c r="B16" s="11">
        <v>3</v>
      </c>
      <c r="C16" s="15" t="s">
        <v>222</v>
      </c>
      <c r="D16" s="16">
        <v>550</v>
      </c>
      <c r="E16" s="19">
        <v>393</v>
      </c>
      <c r="F16" s="19">
        <v>544</v>
      </c>
      <c r="G16" s="19">
        <v>168</v>
      </c>
      <c r="H16" s="31">
        <v>1105.8755900000001</v>
      </c>
    </row>
    <row r="17" spans="1:8" outlineLevel="1" x14ac:dyDescent="0.25">
      <c r="A17" s="10">
        <v>4</v>
      </c>
      <c r="B17" s="11">
        <v>4</v>
      </c>
      <c r="C17" s="15" t="s">
        <v>223</v>
      </c>
      <c r="D17" s="16">
        <v>359</v>
      </c>
      <c r="E17" s="19">
        <v>259</v>
      </c>
      <c r="F17" s="19">
        <v>354</v>
      </c>
      <c r="G17" s="19">
        <v>111</v>
      </c>
      <c r="H17" s="31">
        <v>1118.1500700000001</v>
      </c>
    </row>
    <row r="18" spans="1:8" outlineLevel="1" x14ac:dyDescent="0.25">
      <c r="A18" s="10">
        <v>5</v>
      </c>
      <c r="B18" s="11">
        <v>5</v>
      </c>
      <c r="C18" s="15" t="s">
        <v>224</v>
      </c>
      <c r="D18" s="16">
        <v>788</v>
      </c>
      <c r="E18" s="19">
        <v>564</v>
      </c>
      <c r="F18" s="19">
        <v>779</v>
      </c>
      <c r="G18" s="19">
        <v>240</v>
      </c>
      <c r="H18" s="31">
        <v>1105.8755900000001</v>
      </c>
    </row>
    <row r="19" spans="1:8" outlineLevel="1" x14ac:dyDescent="0.25">
      <c r="A19" s="10">
        <v>6</v>
      </c>
      <c r="B19" s="11">
        <v>6</v>
      </c>
      <c r="C19" s="15" t="s">
        <v>225</v>
      </c>
      <c r="D19" s="16">
        <v>484</v>
      </c>
      <c r="E19" s="19">
        <v>346</v>
      </c>
      <c r="F19" s="19">
        <v>478</v>
      </c>
      <c r="G19" s="19">
        <v>147</v>
      </c>
      <c r="H19" s="31">
        <v>317.58229</v>
      </c>
    </row>
    <row r="20" spans="1:8" outlineLevel="1" x14ac:dyDescent="0.25">
      <c r="A20" s="10">
        <v>7</v>
      </c>
      <c r="B20" s="11">
        <v>7</v>
      </c>
      <c r="C20" s="15" t="s">
        <v>226</v>
      </c>
      <c r="D20" s="16">
        <v>175</v>
      </c>
      <c r="E20" s="19">
        <v>125</v>
      </c>
      <c r="F20" s="19">
        <v>173</v>
      </c>
      <c r="G20" s="19">
        <v>53</v>
      </c>
      <c r="H20" s="31">
        <v>1105.8755900000001</v>
      </c>
    </row>
    <row r="21" spans="1:8" outlineLevel="1" x14ac:dyDescent="0.25">
      <c r="A21" s="10">
        <v>8</v>
      </c>
      <c r="B21" s="11">
        <v>8</v>
      </c>
      <c r="C21" s="15" t="s">
        <v>227</v>
      </c>
      <c r="D21" s="16">
        <v>531</v>
      </c>
      <c r="E21" s="19">
        <v>380</v>
      </c>
      <c r="F21" s="19">
        <v>525</v>
      </c>
      <c r="G21" s="19">
        <v>162</v>
      </c>
      <c r="H21" s="31">
        <v>1120.7432699999999</v>
      </c>
    </row>
    <row r="22" spans="1:8" outlineLevel="1" x14ac:dyDescent="0.25">
      <c r="A22" s="10">
        <v>9</v>
      </c>
      <c r="B22" s="11">
        <v>9</v>
      </c>
      <c r="C22" s="15" t="s">
        <v>228</v>
      </c>
      <c r="D22" s="16">
        <v>314</v>
      </c>
      <c r="E22" s="19">
        <v>225</v>
      </c>
      <c r="F22" s="19">
        <v>310</v>
      </c>
      <c r="G22" s="19">
        <v>96</v>
      </c>
      <c r="H22" s="31">
        <v>1105.8755900000001</v>
      </c>
    </row>
    <row r="23" spans="1:8" outlineLevel="1" x14ac:dyDescent="0.25">
      <c r="A23" s="10">
        <v>10</v>
      </c>
      <c r="B23" s="11">
        <v>10</v>
      </c>
      <c r="C23" s="15" t="s">
        <v>229</v>
      </c>
      <c r="D23" s="16">
        <v>194</v>
      </c>
      <c r="E23" s="19">
        <v>139</v>
      </c>
      <c r="F23" s="19">
        <v>192</v>
      </c>
      <c r="G23" s="19">
        <v>59</v>
      </c>
      <c r="H23" s="31">
        <v>1114.1738300000002</v>
      </c>
    </row>
    <row r="24" spans="1:8" outlineLevel="1" x14ac:dyDescent="0.25">
      <c r="A24" s="10">
        <v>11</v>
      </c>
      <c r="B24" s="11">
        <v>11</v>
      </c>
      <c r="C24" s="15" t="s">
        <v>230</v>
      </c>
      <c r="D24" s="16">
        <v>348</v>
      </c>
      <c r="E24" s="19">
        <v>249</v>
      </c>
      <c r="F24" s="19">
        <v>344</v>
      </c>
      <c r="G24" s="19">
        <v>106</v>
      </c>
      <c r="H24" s="31">
        <v>317.58229</v>
      </c>
    </row>
    <row r="25" spans="1:8" outlineLevel="1" x14ac:dyDescent="0.25">
      <c r="A25" s="10">
        <v>12</v>
      </c>
      <c r="B25" s="11">
        <v>12</v>
      </c>
      <c r="C25" s="15" t="s">
        <v>231</v>
      </c>
      <c r="D25" s="16">
        <v>693</v>
      </c>
      <c r="E25" s="19">
        <v>496</v>
      </c>
      <c r="F25" s="19">
        <v>685</v>
      </c>
      <c r="G25" s="19">
        <v>211</v>
      </c>
      <c r="H25" s="31">
        <v>1130.9431900000002</v>
      </c>
    </row>
    <row r="26" spans="1:8" outlineLevel="1" x14ac:dyDescent="0.25">
      <c r="A26" s="10">
        <v>13</v>
      </c>
      <c r="B26" s="11">
        <v>13</v>
      </c>
      <c r="C26" s="15" t="s">
        <v>232</v>
      </c>
      <c r="D26" s="16">
        <v>406</v>
      </c>
      <c r="E26" s="19">
        <v>290</v>
      </c>
      <c r="F26" s="19">
        <v>401</v>
      </c>
      <c r="G26" s="19">
        <v>124</v>
      </c>
      <c r="H26" s="31">
        <v>1114.86535</v>
      </c>
    </row>
    <row r="27" spans="1:8" outlineLevel="1" x14ac:dyDescent="0.25">
      <c r="A27" s="10">
        <v>14</v>
      </c>
      <c r="B27" s="11">
        <v>14</v>
      </c>
      <c r="C27" s="15" t="s">
        <v>233</v>
      </c>
      <c r="D27" s="16">
        <v>624</v>
      </c>
      <c r="E27" s="19">
        <v>446</v>
      </c>
      <c r="F27" s="19">
        <v>617</v>
      </c>
      <c r="G27" s="19">
        <v>190</v>
      </c>
      <c r="H27" s="31">
        <v>1122.8178300000002</v>
      </c>
    </row>
    <row r="28" spans="1:8" outlineLevel="1" x14ac:dyDescent="0.25">
      <c r="A28" s="10">
        <v>15</v>
      </c>
      <c r="B28" s="11">
        <v>15</v>
      </c>
      <c r="C28" s="15" t="s">
        <v>234</v>
      </c>
      <c r="D28" s="16">
        <v>390</v>
      </c>
      <c r="E28" s="19">
        <v>279</v>
      </c>
      <c r="F28" s="19">
        <v>386</v>
      </c>
      <c r="G28" s="19">
        <v>119</v>
      </c>
      <c r="H28" s="31">
        <v>1116.5941500000001</v>
      </c>
    </row>
    <row r="29" spans="1:8" outlineLevel="1" x14ac:dyDescent="0.25">
      <c r="A29" s="10">
        <v>16</v>
      </c>
      <c r="B29" s="11">
        <v>16</v>
      </c>
      <c r="C29" s="15" t="s">
        <v>235</v>
      </c>
      <c r="D29" s="16">
        <v>420</v>
      </c>
      <c r="E29" s="19">
        <v>300</v>
      </c>
      <c r="F29" s="19">
        <v>415</v>
      </c>
      <c r="G29" s="19">
        <v>128</v>
      </c>
      <c r="H29" s="31">
        <v>1118.1500700000001</v>
      </c>
    </row>
    <row r="30" spans="1:8" outlineLevel="1" x14ac:dyDescent="0.25">
      <c r="A30" s="10">
        <v>17</v>
      </c>
      <c r="B30" s="11">
        <v>17</v>
      </c>
      <c r="C30" s="15" t="s">
        <v>236</v>
      </c>
      <c r="D30" s="16">
        <v>414</v>
      </c>
      <c r="E30" s="19">
        <v>296</v>
      </c>
      <c r="F30" s="19">
        <v>409</v>
      </c>
      <c r="G30" s="19">
        <v>126</v>
      </c>
      <c r="H30" s="31">
        <v>731.43725999999992</v>
      </c>
    </row>
    <row r="31" spans="1:8" outlineLevel="1" x14ac:dyDescent="0.25">
      <c r="A31" s="10">
        <v>18</v>
      </c>
      <c r="B31" s="11">
        <v>18</v>
      </c>
      <c r="C31" s="15" t="s">
        <v>237</v>
      </c>
      <c r="D31" s="16">
        <v>297</v>
      </c>
      <c r="E31" s="19">
        <v>212</v>
      </c>
      <c r="F31" s="19">
        <v>294</v>
      </c>
      <c r="G31" s="19">
        <v>90</v>
      </c>
      <c r="H31" s="31">
        <v>1111.5806300000002</v>
      </c>
    </row>
    <row r="32" spans="1:8" outlineLevel="1" x14ac:dyDescent="0.25">
      <c r="A32" s="10">
        <v>19</v>
      </c>
      <c r="B32" s="11">
        <v>19</v>
      </c>
      <c r="C32" s="15" t="s">
        <v>238</v>
      </c>
      <c r="D32" s="16">
        <v>586</v>
      </c>
      <c r="E32" s="19">
        <v>419</v>
      </c>
      <c r="F32" s="19">
        <v>579</v>
      </c>
      <c r="G32" s="19">
        <v>179</v>
      </c>
      <c r="H32" s="31">
        <v>1120.7432699999999</v>
      </c>
    </row>
    <row r="33" spans="1:9" outlineLevel="1" x14ac:dyDescent="0.25">
      <c r="A33" s="10">
        <v>20</v>
      </c>
      <c r="B33" s="11">
        <v>20</v>
      </c>
      <c r="C33" s="15" t="s">
        <v>239</v>
      </c>
      <c r="D33" s="16">
        <v>206</v>
      </c>
      <c r="E33" s="19">
        <v>147</v>
      </c>
      <c r="F33" s="19">
        <v>204</v>
      </c>
      <c r="G33" s="19">
        <v>63</v>
      </c>
      <c r="H33" s="31">
        <v>1114.1738300000002</v>
      </c>
    </row>
    <row r="34" spans="1:9" outlineLevel="1" x14ac:dyDescent="0.25">
      <c r="A34" s="10">
        <v>21</v>
      </c>
      <c r="B34" s="11">
        <v>21</v>
      </c>
      <c r="C34" s="15" t="s">
        <v>240</v>
      </c>
      <c r="D34" s="16">
        <v>802</v>
      </c>
      <c r="E34" s="19">
        <v>574</v>
      </c>
      <c r="F34" s="19">
        <v>793</v>
      </c>
      <c r="G34" s="19">
        <v>244</v>
      </c>
      <c r="H34" s="31">
        <v>1125.2381500000001</v>
      </c>
    </row>
    <row r="35" spans="1:9" outlineLevel="1" x14ac:dyDescent="0.25">
      <c r="A35" s="10">
        <v>22</v>
      </c>
      <c r="B35" s="11">
        <v>22</v>
      </c>
      <c r="C35" s="15" t="s">
        <v>241</v>
      </c>
      <c r="D35" s="16">
        <v>786</v>
      </c>
      <c r="E35" s="19">
        <v>562</v>
      </c>
      <c r="F35" s="19">
        <v>777</v>
      </c>
      <c r="G35" s="19">
        <v>239</v>
      </c>
      <c r="H35" s="31">
        <v>317.58229</v>
      </c>
    </row>
    <row r="36" spans="1:9" outlineLevel="1" x14ac:dyDescent="0.25">
      <c r="A36" s="10">
        <v>23</v>
      </c>
      <c r="B36" s="11">
        <v>23</v>
      </c>
      <c r="C36" s="18" t="s">
        <v>1</v>
      </c>
      <c r="D36" s="19">
        <v>1051</v>
      </c>
      <c r="E36" s="19">
        <v>752</v>
      </c>
      <c r="F36" s="19">
        <v>1039</v>
      </c>
      <c r="G36" s="19">
        <v>320</v>
      </c>
      <c r="H36" s="31">
        <v>1462.183</v>
      </c>
    </row>
    <row r="37" spans="1:9" outlineLevel="1" x14ac:dyDescent="0.25">
      <c r="A37" s="10">
        <v>24</v>
      </c>
      <c r="B37" s="11">
        <v>24</v>
      </c>
      <c r="C37" s="18" t="s">
        <v>2</v>
      </c>
      <c r="D37" s="19">
        <v>1001</v>
      </c>
      <c r="E37" s="19">
        <v>716</v>
      </c>
      <c r="F37" s="19">
        <v>989</v>
      </c>
      <c r="G37" s="19">
        <v>305</v>
      </c>
      <c r="H37" s="31">
        <v>1456.9965999999999</v>
      </c>
    </row>
    <row r="38" spans="1:9" outlineLevel="1" x14ac:dyDescent="0.25">
      <c r="A38" s="10">
        <v>25</v>
      </c>
      <c r="B38" s="11">
        <v>25</v>
      </c>
      <c r="C38" s="18" t="s">
        <v>3</v>
      </c>
      <c r="D38" s="19">
        <v>2454</v>
      </c>
      <c r="E38" s="19">
        <v>1755</v>
      </c>
      <c r="F38" s="19">
        <v>2426</v>
      </c>
      <c r="G38" s="19">
        <v>748</v>
      </c>
      <c r="H38" s="31">
        <v>2264.2420200000006</v>
      </c>
    </row>
    <row r="39" spans="1:9" s="32" customFormat="1" x14ac:dyDescent="0.25">
      <c r="A39" s="9">
        <v>2</v>
      </c>
      <c r="B39" s="9">
        <v>390210</v>
      </c>
      <c r="C39" s="13" t="s">
        <v>4</v>
      </c>
      <c r="D39" s="14">
        <f>SUM(D40:D56)</f>
        <v>9733</v>
      </c>
      <c r="E39" s="14">
        <f>SUM(E40:E56)</f>
        <v>7496</v>
      </c>
      <c r="F39" s="14">
        <f t="shared" ref="F39:G39" si="1">SUM(F40:F56)</f>
        <v>10357</v>
      </c>
      <c r="G39" s="14">
        <f t="shared" si="1"/>
        <v>3193</v>
      </c>
      <c r="H39" s="38">
        <f>SUM(H40:H56)</f>
        <v>18664.928469999999</v>
      </c>
      <c r="I39" s="34"/>
    </row>
    <row r="40" spans="1:9" outlineLevel="1" x14ac:dyDescent="0.25">
      <c r="A40" s="10">
        <v>1</v>
      </c>
      <c r="B40" s="11">
        <v>1</v>
      </c>
      <c r="C40" s="20" t="s">
        <v>5</v>
      </c>
      <c r="D40" s="17">
        <v>475</v>
      </c>
      <c r="E40" s="19">
        <v>366</v>
      </c>
      <c r="F40" s="19">
        <v>505</v>
      </c>
      <c r="G40" s="19">
        <v>156</v>
      </c>
      <c r="H40" s="31">
        <v>1131.6347100000003</v>
      </c>
    </row>
    <row r="41" spans="1:9" outlineLevel="1" x14ac:dyDescent="0.25">
      <c r="A41" s="10">
        <v>2</v>
      </c>
      <c r="B41" s="11">
        <v>2</v>
      </c>
      <c r="C41" s="20" t="s">
        <v>6</v>
      </c>
      <c r="D41" s="17">
        <v>152</v>
      </c>
      <c r="E41" s="19">
        <v>118</v>
      </c>
      <c r="F41" s="19">
        <v>163</v>
      </c>
      <c r="G41" s="19">
        <v>50</v>
      </c>
      <c r="H41" s="31">
        <v>1117.2856700000002</v>
      </c>
    </row>
    <row r="42" spans="1:9" outlineLevel="1" x14ac:dyDescent="0.25">
      <c r="A42" s="10">
        <v>3</v>
      </c>
      <c r="B42" s="11">
        <v>3</v>
      </c>
      <c r="C42" s="15" t="s">
        <v>7</v>
      </c>
      <c r="D42" s="17">
        <v>799</v>
      </c>
      <c r="E42" s="19">
        <v>615</v>
      </c>
      <c r="F42" s="19">
        <v>850</v>
      </c>
      <c r="G42" s="19">
        <v>262</v>
      </c>
      <c r="H42" s="31">
        <v>1157.0480700000001</v>
      </c>
    </row>
    <row r="43" spans="1:9" outlineLevel="1" x14ac:dyDescent="0.25">
      <c r="A43" s="10">
        <v>4</v>
      </c>
      <c r="B43" s="11">
        <v>4</v>
      </c>
      <c r="C43" s="15" t="s">
        <v>8</v>
      </c>
      <c r="D43" s="17">
        <v>506</v>
      </c>
      <c r="E43" s="19">
        <v>390</v>
      </c>
      <c r="F43" s="19">
        <v>538</v>
      </c>
      <c r="G43" s="19">
        <v>166</v>
      </c>
      <c r="H43" s="31">
        <v>747.86086</v>
      </c>
    </row>
    <row r="44" spans="1:9" outlineLevel="1" x14ac:dyDescent="0.25">
      <c r="A44" s="10">
        <v>5</v>
      </c>
      <c r="B44" s="11">
        <v>5</v>
      </c>
      <c r="C44" s="15" t="s">
        <v>9</v>
      </c>
      <c r="D44" s="17">
        <v>118</v>
      </c>
      <c r="E44" s="19">
        <v>91</v>
      </c>
      <c r="F44" s="19">
        <v>126</v>
      </c>
      <c r="G44" s="19">
        <v>39</v>
      </c>
      <c r="H44" s="31">
        <v>908.80227000000002</v>
      </c>
    </row>
    <row r="45" spans="1:9" outlineLevel="1" x14ac:dyDescent="0.25">
      <c r="A45" s="10">
        <v>6</v>
      </c>
      <c r="B45" s="11">
        <v>6</v>
      </c>
      <c r="C45" s="15" t="s">
        <v>10</v>
      </c>
      <c r="D45" s="17">
        <v>489</v>
      </c>
      <c r="E45" s="19">
        <v>377</v>
      </c>
      <c r="F45" s="19">
        <v>520</v>
      </c>
      <c r="G45" s="19">
        <v>160</v>
      </c>
      <c r="H45" s="31">
        <v>1134.9194300000001</v>
      </c>
    </row>
    <row r="46" spans="1:9" outlineLevel="1" x14ac:dyDescent="0.25">
      <c r="A46" s="10">
        <v>7</v>
      </c>
      <c r="B46" s="11">
        <v>7</v>
      </c>
      <c r="C46" s="15" t="s">
        <v>11</v>
      </c>
      <c r="D46" s="17">
        <v>575</v>
      </c>
      <c r="E46" s="19">
        <v>443</v>
      </c>
      <c r="F46" s="19">
        <v>612</v>
      </c>
      <c r="G46" s="19">
        <v>189</v>
      </c>
      <c r="H46" s="31">
        <v>1105.8755900000001</v>
      </c>
    </row>
    <row r="47" spans="1:9" outlineLevel="1" x14ac:dyDescent="0.25">
      <c r="A47" s="10">
        <v>8</v>
      </c>
      <c r="B47" s="11">
        <v>8</v>
      </c>
      <c r="C47" s="15" t="s">
        <v>12</v>
      </c>
      <c r="D47" s="17">
        <v>535</v>
      </c>
      <c r="E47" s="19">
        <v>412</v>
      </c>
      <c r="F47" s="19">
        <v>569</v>
      </c>
      <c r="G47" s="19">
        <v>176</v>
      </c>
      <c r="H47" s="31">
        <v>1105.8755900000001</v>
      </c>
    </row>
    <row r="48" spans="1:9" outlineLevel="1" x14ac:dyDescent="0.25">
      <c r="A48" s="10">
        <v>9</v>
      </c>
      <c r="B48" s="11">
        <v>9</v>
      </c>
      <c r="C48" s="15" t="s">
        <v>13</v>
      </c>
      <c r="D48" s="17">
        <v>694</v>
      </c>
      <c r="E48" s="19">
        <v>534</v>
      </c>
      <c r="F48" s="19">
        <v>738</v>
      </c>
      <c r="G48" s="19">
        <v>228</v>
      </c>
      <c r="H48" s="31">
        <v>1105.8755900000001</v>
      </c>
    </row>
    <row r="49" spans="1:352" outlineLevel="1" x14ac:dyDescent="0.25">
      <c r="A49" s="10">
        <v>10</v>
      </c>
      <c r="B49" s="11">
        <v>10</v>
      </c>
      <c r="C49" s="15" t="s">
        <v>14</v>
      </c>
      <c r="D49" s="17">
        <v>260</v>
      </c>
      <c r="E49" s="19">
        <v>200</v>
      </c>
      <c r="F49" s="19">
        <v>277</v>
      </c>
      <c r="G49" s="19">
        <v>85</v>
      </c>
      <c r="H49" s="31">
        <v>1126.9669500000002</v>
      </c>
    </row>
    <row r="50" spans="1:352" outlineLevel="1" x14ac:dyDescent="0.25">
      <c r="A50" s="10">
        <v>11</v>
      </c>
      <c r="B50" s="11">
        <v>11</v>
      </c>
      <c r="C50" s="20" t="s">
        <v>15</v>
      </c>
      <c r="D50" s="17">
        <v>430</v>
      </c>
      <c r="E50" s="19">
        <v>331</v>
      </c>
      <c r="F50" s="19">
        <v>458</v>
      </c>
      <c r="G50" s="19">
        <v>141</v>
      </c>
      <c r="H50" s="31">
        <v>1105.8755900000001</v>
      </c>
    </row>
    <row r="51" spans="1:352" outlineLevel="1" x14ac:dyDescent="0.25">
      <c r="A51" s="10">
        <v>12</v>
      </c>
      <c r="B51" s="11">
        <v>12</v>
      </c>
      <c r="C51" s="15" t="s">
        <v>16</v>
      </c>
      <c r="D51" s="17">
        <v>721</v>
      </c>
      <c r="E51" s="19">
        <v>555</v>
      </c>
      <c r="F51" s="19">
        <v>767</v>
      </c>
      <c r="G51" s="19">
        <v>237</v>
      </c>
      <c r="H51" s="31">
        <v>1148.0583100000001</v>
      </c>
    </row>
    <row r="52" spans="1:352" outlineLevel="1" x14ac:dyDescent="0.25">
      <c r="A52" s="10">
        <v>13</v>
      </c>
      <c r="B52" s="11">
        <v>13</v>
      </c>
      <c r="C52" s="15" t="s">
        <v>17</v>
      </c>
      <c r="D52" s="17">
        <v>287</v>
      </c>
      <c r="E52" s="19">
        <v>221</v>
      </c>
      <c r="F52" s="19">
        <v>305</v>
      </c>
      <c r="G52" s="19">
        <v>94</v>
      </c>
      <c r="H52" s="31">
        <v>534.01817999999992</v>
      </c>
    </row>
    <row r="53" spans="1:352" outlineLevel="1" x14ac:dyDescent="0.25">
      <c r="A53" s="10">
        <v>14</v>
      </c>
      <c r="B53" s="11">
        <v>14</v>
      </c>
      <c r="C53" s="20" t="s">
        <v>18</v>
      </c>
      <c r="D53" s="17">
        <v>410</v>
      </c>
      <c r="E53" s="19">
        <v>316</v>
      </c>
      <c r="F53" s="19">
        <v>436</v>
      </c>
      <c r="G53" s="19">
        <v>135</v>
      </c>
      <c r="H53" s="31">
        <v>1140.9702299999999</v>
      </c>
    </row>
    <row r="54" spans="1:352" outlineLevel="1" x14ac:dyDescent="0.25">
      <c r="A54" s="10">
        <v>15</v>
      </c>
      <c r="B54" s="11">
        <v>15</v>
      </c>
      <c r="C54" s="15" t="s">
        <v>19</v>
      </c>
      <c r="D54" s="17">
        <v>582</v>
      </c>
      <c r="E54" s="19">
        <v>448</v>
      </c>
      <c r="F54" s="19">
        <v>619</v>
      </c>
      <c r="G54" s="19">
        <v>191</v>
      </c>
      <c r="H54" s="31">
        <v>1157.39383</v>
      </c>
    </row>
    <row r="55" spans="1:352" outlineLevel="1" x14ac:dyDescent="0.25">
      <c r="A55" s="10">
        <v>16</v>
      </c>
      <c r="B55" s="11">
        <v>16</v>
      </c>
      <c r="C55" s="21" t="s">
        <v>20</v>
      </c>
      <c r="D55" s="19">
        <v>1256</v>
      </c>
      <c r="E55" s="19">
        <v>967</v>
      </c>
      <c r="F55" s="19">
        <v>1337</v>
      </c>
      <c r="G55" s="19">
        <v>412</v>
      </c>
      <c r="H55" s="31">
        <v>1513.00972</v>
      </c>
    </row>
    <row r="56" spans="1:352" outlineLevel="1" x14ac:dyDescent="0.25">
      <c r="A56" s="10">
        <v>17</v>
      </c>
      <c r="B56" s="11">
        <v>17</v>
      </c>
      <c r="C56" s="21" t="s">
        <v>21</v>
      </c>
      <c r="D56" s="19">
        <v>1444</v>
      </c>
      <c r="E56" s="19">
        <v>1112</v>
      </c>
      <c r="F56" s="19">
        <v>1537</v>
      </c>
      <c r="G56" s="19">
        <v>472</v>
      </c>
      <c r="H56" s="31">
        <v>1423.4578799999999</v>
      </c>
    </row>
    <row r="57" spans="1:352" s="32" customFormat="1" x14ac:dyDescent="0.25">
      <c r="A57" s="9">
        <v>3</v>
      </c>
      <c r="B57" s="9">
        <v>390220</v>
      </c>
      <c r="C57" s="13" t="s">
        <v>22</v>
      </c>
      <c r="D57" s="14">
        <f>SUM(D58:D89)</f>
        <v>24764</v>
      </c>
      <c r="E57" s="14">
        <f>SUM(E58:E89)</f>
        <v>13934</v>
      </c>
      <c r="F57" s="14">
        <f t="shared" ref="F57:G57" si="2">SUM(F58:F89)</f>
        <v>19254</v>
      </c>
      <c r="G57" s="14">
        <f t="shared" si="2"/>
        <v>5936</v>
      </c>
      <c r="H57" s="39">
        <f>SUM(H58:H89)</f>
        <v>34697.992509999996</v>
      </c>
      <c r="I57" s="35"/>
    </row>
    <row r="58" spans="1:352" outlineLevel="1" x14ac:dyDescent="0.25">
      <c r="A58" s="10">
        <v>1</v>
      </c>
      <c r="B58" s="11">
        <v>1</v>
      </c>
      <c r="C58" s="18" t="s">
        <v>23</v>
      </c>
      <c r="D58" s="19">
        <v>87</v>
      </c>
      <c r="E58" s="19">
        <v>50</v>
      </c>
      <c r="F58" s="19">
        <v>68</v>
      </c>
      <c r="G58" s="19">
        <v>21</v>
      </c>
      <c r="H58" s="31">
        <v>438.54476999999997</v>
      </c>
    </row>
    <row r="59" spans="1:352" outlineLevel="1" x14ac:dyDescent="0.25">
      <c r="A59" s="10">
        <v>2</v>
      </c>
      <c r="B59" s="11">
        <v>2</v>
      </c>
      <c r="C59" s="18" t="s">
        <v>24</v>
      </c>
      <c r="D59" s="17">
        <v>842</v>
      </c>
      <c r="E59" s="19">
        <v>474</v>
      </c>
      <c r="F59" s="19">
        <v>655</v>
      </c>
      <c r="G59" s="19">
        <v>202</v>
      </c>
      <c r="H59" s="31">
        <v>543.69945999999993</v>
      </c>
    </row>
    <row r="60" spans="1:352" s="8" customFormat="1" outlineLevel="1" x14ac:dyDescent="0.25">
      <c r="A60" s="10">
        <v>3</v>
      </c>
      <c r="B60" s="11">
        <v>3</v>
      </c>
      <c r="C60" s="18" t="s">
        <v>25</v>
      </c>
      <c r="D60" s="17">
        <v>262</v>
      </c>
      <c r="E60" s="19">
        <v>147</v>
      </c>
      <c r="F60" s="19">
        <v>204</v>
      </c>
      <c r="G60" s="19">
        <v>63</v>
      </c>
      <c r="H60" s="31">
        <v>317.58229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</row>
    <row r="61" spans="1:352" outlineLevel="1" x14ac:dyDescent="0.25">
      <c r="A61" s="10">
        <v>4</v>
      </c>
      <c r="B61" s="11">
        <v>4</v>
      </c>
      <c r="C61" s="18" t="s">
        <v>26</v>
      </c>
      <c r="D61" s="17">
        <v>890</v>
      </c>
      <c r="E61" s="19">
        <v>501</v>
      </c>
      <c r="F61" s="19">
        <v>692</v>
      </c>
      <c r="G61" s="19">
        <v>213</v>
      </c>
      <c r="H61" s="31">
        <v>1105.8755900000001</v>
      </c>
    </row>
    <row r="62" spans="1:352" outlineLevel="1" x14ac:dyDescent="0.25">
      <c r="A62" s="10">
        <v>5</v>
      </c>
      <c r="B62" s="11">
        <v>5</v>
      </c>
      <c r="C62" s="18" t="s">
        <v>27</v>
      </c>
      <c r="D62" s="17">
        <v>505</v>
      </c>
      <c r="E62" s="19">
        <v>284</v>
      </c>
      <c r="F62" s="19">
        <v>393</v>
      </c>
      <c r="G62" s="19">
        <v>121</v>
      </c>
      <c r="H62" s="31">
        <v>1129.3872699999999</v>
      </c>
    </row>
    <row r="63" spans="1:352" outlineLevel="1" x14ac:dyDescent="0.25">
      <c r="A63" s="10">
        <v>6</v>
      </c>
      <c r="B63" s="11">
        <v>6</v>
      </c>
      <c r="C63" s="18" t="s">
        <v>28</v>
      </c>
      <c r="D63" s="17">
        <v>440</v>
      </c>
      <c r="E63" s="19">
        <v>248</v>
      </c>
      <c r="F63" s="19">
        <v>342</v>
      </c>
      <c r="G63" s="19">
        <v>105</v>
      </c>
      <c r="H63" s="31">
        <v>1121.0890300000001</v>
      </c>
    </row>
    <row r="64" spans="1:352" outlineLevel="1" x14ac:dyDescent="0.25">
      <c r="A64" s="10">
        <v>7</v>
      </c>
      <c r="B64" s="11">
        <v>7</v>
      </c>
      <c r="C64" s="18" t="s">
        <v>29</v>
      </c>
      <c r="D64" s="17">
        <v>255</v>
      </c>
      <c r="E64" s="19">
        <v>143</v>
      </c>
      <c r="F64" s="19">
        <v>198</v>
      </c>
      <c r="G64" s="19">
        <v>61</v>
      </c>
      <c r="H64" s="31">
        <v>1115.0382299999999</v>
      </c>
    </row>
    <row r="65" spans="1:352" outlineLevel="1" x14ac:dyDescent="0.25">
      <c r="A65" s="10">
        <v>8</v>
      </c>
      <c r="B65" s="11">
        <v>8</v>
      </c>
      <c r="C65" s="18" t="s">
        <v>30</v>
      </c>
      <c r="D65" s="17">
        <v>706</v>
      </c>
      <c r="E65" s="19">
        <v>397</v>
      </c>
      <c r="F65" s="19">
        <v>549</v>
      </c>
      <c r="G65" s="19">
        <v>169</v>
      </c>
      <c r="H65" s="31">
        <v>1129.7330300000001</v>
      </c>
    </row>
    <row r="66" spans="1:352" s="8" customFormat="1" outlineLevel="1" x14ac:dyDescent="0.25">
      <c r="A66" s="10">
        <v>9</v>
      </c>
      <c r="B66" s="11">
        <v>9</v>
      </c>
      <c r="C66" s="18" t="s">
        <v>31</v>
      </c>
      <c r="D66" s="17">
        <v>457</v>
      </c>
      <c r="E66" s="19">
        <v>257</v>
      </c>
      <c r="F66" s="19">
        <v>355</v>
      </c>
      <c r="G66" s="19">
        <v>110</v>
      </c>
      <c r="H66" s="31">
        <v>317.58229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</row>
    <row r="67" spans="1:352" outlineLevel="1" x14ac:dyDescent="0.25">
      <c r="A67" s="10">
        <v>10</v>
      </c>
      <c r="B67" s="11">
        <v>10</v>
      </c>
      <c r="C67" s="18" t="s">
        <v>32</v>
      </c>
      <c r="D67" s="17">
        <v>663</v>
      </c>
      <c r="E67" s="19">
        <v>373</v>
      </c>
      <c r="F67" s="19">
        <v>515</v>
      </c>
      <c r="G67" s="19">
        <v>159</v>
      </c>
      <c r="H67" s="31">
        <v>1105.8755900000001</v>
      </c>
    </row>
    <row r="68" spans="1:352" outlineLevel="1" x14ac:dyDescent="0.25">
      <c r="A68" s="10">
        <v>11</v>
      </c>
      <c r="B68" s="11">
        <v>11</v>
      </c>
      <c r="C68" s="18" t="s">
        <v>33</v>
      </c>
      <c r="D68" s="17">
        <v>343</v>
      </c>
      <c r="E68" s="19">
        <v>193</v>
      </c>
      <c r="F68" s="19">
        <v>267</v>
      </c>
      <c r="G68" s="19">
        <v>82</v>
      </c>
      <c r="H68" s="31">
        <v>526.93009999999992</v>
      </c>
    </row>
    <row r="69" spans="1:352" outlineLevel="1" x14ac:dyDescent="0.25">
      <c r="A69" s="10">
        <v>12</v>
      </c>
      <c r="B69" s="11">
        <v>12</v>
      </c>
      <c r="C69" s="18" t="s">
        <v>34</v>
      </c>
      <c r="D69" s="17">
        <v>695</v>
      </c>
      <c r="E69" s="19">
        <v>391</v>
      </c>
      <c r="F69" s="19">
        <v>540</v>
      </c>
      <c r="G69" s="19">
        <v>167</v>
      </c>
      <c r="H69" s="31">
        <v>1105.8755900000001</v>
      </c>
    </row>
    <row r="70" spans="1:352" outlineLevel="1" x14ac:dyDescent="0.25">
      <c r="A70" s="10">
        <v>13</v>
      </c>
      <c r="B70" s="11">
        <v>13</v>
      </c>
      <c r="C70" s="18" t="s">
        <v>35</v>
      </c>
      <c r="D70" s="17">
        <v>310</v>
      </c>
      <c r="E70" s="19">
        <v>174</v>
      </c>
      <c r="F70" s="19">
        <v>241</v>
      </c>
      <c r="G70" s="19">
        <v>74</v>
      </c>
      <c r="H70" s="31">
        <v>1105.8755900000001</v>
      </c>
    </row>
    <row r="71" spans="1:352" s="8" customFormat="1" outlineLevel="1" x14ac:dyDescent="0.25">
      <c r="A71" s="10">
        <v>14</v>
      </c>
      <c r="B71" s="11">
        <v>14</v>
      </c>
      <c r="C71" s="18" t="s">
        <v>36</v>
      </c>
      <c r="D71" s="17">
        <v>630</v>
      </c>
      <c r="E71" s="19">
        <v>354</v>
      </c>
      <c r="F71" s="19">
        <v>490</v>
      </c>
      <c r="G71" s="19">
        <v>151</v>
      </c>
      <c r="H71" s="31">
        <v>317.58229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</row>
    <row r="72" spans="1:352" outlineLevel="1" x14ac:dyDescent="0.25">
      <c r="A72" s="10">
        <v>15</v>
      </c>
      <c r="B72" s="11">
        <v>15</v>
      </c>
      <c r="C72" s="18" t="s">
        <v>37</v>
      </c>
      <c r="D72" s="17">
        <v>574</v>
      </c>
      <c r="E72" s="19">
        <v>323</v>
      </c>
      <c r="F72" s="19">
        <v>446</v>
      </c>
      <c r="G72" s="19">
        <v>138</v>
      </c>
      <c r="H72" s="31">
        <v>1117.4585500000001</v>
      </c>
    </row>
    <row r="73" spans="1:352" outlineLevel="1" x14ac:dyDescent="0.25">
      <c r="A73" s="10">
        <v>16</v>
      </c>
      <c r="B73" s="11">
        <v>16</v>
      </c>
      <c r="C73" s="18" t="s">
        <v>38</v>
      </c>
      <c r="D73" s="17">
        <v>395</v>
      </c>
      <c r="E73" s="19">
        <v>222</v>
      </c>
      <c r="F73" s="19">
        <v>307</v>
      </c>
      <c r="G73" s="19">
        <v>95</v>
      </c>
      <c r="H73" s="31">
        <v>528.65890000000002</v>
      </c>
    </row>
    <row r="74" spans="1:352" outlineLevel="1" x14ac:dyDescent="0.25">
      <c r="A74" s="10">
        <v>17</v>
      </c>
      <c r="B74" s="11">
        <v>17</v>
      </c>
      <c r="C74" s="18" t="s">
        <v>39</v>
      </c>
      <c r="D74" s="17">
        <v>245</v>
      </c>
      <c r="E74" s="19">
        <v>138</v>
      </c>
      <c r="F74" s="19">
        <v>190</v>
      </c>
      <c r="G74" s="19">
        <v>59</v>
      </c>
      <c r="H74" s="31">
        <v>1113.3094300000002</v>
      </c>
    </row>
    <row r="75" spans="1:352" outlineLevel="1" x14ac:dyDescent="0.25">
      <c r="A75" s="10">
        <v>18</v>
      </c>
      <c r="B75" s="11">
        <v>18</v>
      </c>
      <c r="C75" s="18" t="s">
        <v>40</v>
      </c>
      <c r="D75" s="17">
        <v>749</v>
      </c>
      <c r="E75" s="19">
        <v>421</v>
      </c>
      <c r="F75" s="19">
        <v>582</v>
      </c>
      <c r="G75" s="19">
        <v>180</v>
      </c>
      <c r="H75" s="31">
        <v>1131.6347100000003</v>
      </c>
    </row>
    <row r="76" spans="1:352" outlineLevel="1" x14ac:dyDescent="0.25">
      <c r="A76" s="10">
        <v>19</v>
      </c>
      <c r="B76" s="11">
        <v>19</v>
      </c>
      <c r="C76" s="18" t="s">
        <v>41</v>
      </c>
      <c r="D76" s="17">
        <v>748</v>
      </c>
      <c r="E76" s="19">
        <v>421</v>
      </c>
      <c r="F76" s="19">
        <v>582</v>
      </c>
      <c r="G76" s="19">
        <v>179</v>
      </c>
      <c r="H76" s="31">
        <v>1125.41103</v>
      </c>
    </row>
    <row r="77" spans="1:352" s="8" customFormat="1" outlineLevel="1" x14ac:dyDescent="0.25">
      <c r="A77" s="10">
        <v>20</v>
      </c>
      <c r="B77" s="11">
        <v>20</v>
      </c>
      <c r="C77" s="18" t="s">
        <v>42</v>
      </c>
      <c r="D77" s="17">
        <v>126</v>
      </c>
      <c r="E77" s="19">
        <v>71</v>
      </c>
      <c r="F77" s="19">
        <v>98</v>
      </c>
      <c r="G77" s="19">
        <v>30</v>
      </c>
      <c r="H77" s="31">
        <v>317.58229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</row>
    <row r="78" spans="1:352" outlineLevel="1" x14ac:dyDescent="0.25">
      <c r="A78" s="10">
        <v>21</v>
      </c>
      <c r="B78" s="11">
        <v>21</v>
      </c>
      <c r="C78" s="18" t="s">
        <v>43</v>
      </c>
      <c r="D78" s="17">
        <v>273</v>
      </c>
      <c r="E78" s="19">
        <v>154</v>
      </c>
      <c r="F78" s="19">
        <v>212</v>
      </c>
      <c r="G78" s="19">
        <v>65</v>
      </c>
      <c r="H78" s="31">
        <v>1113.3094300000002</v>
      </c>
    </row>
    <row r="79" spans="1:352" outlineLevel="1" x14ac:dyDescent="0.25">
      <c r="A79" s="10">
        <v>22</v>
      </c>
      <c r="B79" s="11">
        <v>22</v>
      </c>
      <c r="C79" s="18" t="s">
        <v>44</v>
      </c>
      <c r="D79" s="17">
        <v>586</v>
      </c>
      <c r="E79" s="19">
        <v>330</v>
      </c>
      <c r="F79" s="19">
        <v>456</v>
      </c>
      <c r="G79" s="19">
        <v>140</v>
      </c>
      <c r="H79" s="31">
        <v>1123.6822299999999</v>
      </c>
    </row>
    <row r="80" spans="1:352" outlineLevel="1" x14ac:dyDescent="0.25">
      <c r="A80" s="10">
        <v>23</v>
      </c>
      <c r="B80" s="11">
        <v>23</v>
      </c>
      <c r="C80" s="18" t="s">
        <v>45</v>
      </c>
      <c r="D80" s="17">
        <v>1031</v>
      </c>
      <c r="E80" s="19">
        <v>580</v>
      </c>
      <c r="F80" s="19">
        <v>802</v>
      </c>
      <c r="G80" s="19">
        <v>247</v>
      </c>
      <c r="H80" s="31">
        <v>1423.4578799999999</v>
      </c>
    </row>
    <row r="81" spans="1:9" outlineLevel="1" x14ac:dyDescent="0.25">
      <c r="A81" s="10">
        <v>24</v>
      </c>
      <c r="B81" s="11">
        <v>24</v>
      </c>
      <c r="C81" s="18" t="s">
        <v>46</v>
      </c>
      <c r="D81" s="17">
        <v>1435</v>
      </c>
      <c r="E81" s="19">
        <v>807</v>
      </c>
      <c r="F81" s="19">
        <v>1116</v>
      </c>
      <c r="G81" s="19">
        <v>344</v>
      </c>
      <c r="H81" s="31">
        <v>1817.6045300000003</v>
      </c>
    </row>
    <row r="82" spans="1:9" outlineLevel="1" x14ac:dyDescent="0.25">
      <c r="A82" s="10">
        <v>25</v>
      </c>
      <c r="B82" s="11">
        <v>25</v>
      </c>
      <c r="C82" s="18" t="s">
        <v>47</v>
      </c>
      <c r="D82" s="17">
        <v>993</v>
      </c>
      <c r="E82" s="19">
        <v>559</v>
      </c>
      <c r="F82" s="19">
        <v>772</v>
      </c>
      <c r="G82" s="19">
        <v>238</v>
      </c>
      <c r="H82" s="31">
        <v>1457.6881199999998</v>
      </c>
    </row>
    <row r="83" spans="1:9" outlineLevel="1" x14ac:dyDescent="0.25">
      <c r="A83" s="10">
        <v>26</v>
      </c>
      <c r="B83" s="11">
        <v>26</v>
      </c>
      <c r="C83" s="18" t="s">
        <v>48</v>
      </c>
      <c r="D83" s="17">
        <v>1154</v>
      </c>
      <c r="E83" s="19">
        <v>649</v>
      </c>
      <c r="F83" s="19">
        <v>897</v>
      </c>
      <c r="G83" s="19">
        <v>277</v>
      </c>
      <c r="H83" s="31">
        <v>1423.4578799999999</v>
      </c>
    </row>
    <row r="84" spans="1:9" outlineLevel="1" x14ac:dyDescent="0.25">
      <c r="A84" s="10">
        <v>27</v>
      </c>
      <c r="B84" s="11">
        <v>27</v>
      </c>
      <c r="C84" s="18" t="s">
        <v>49</v>
      </c>
      <c r="D84" s="17">
        <v>1080</v>
      </c>
      <c r="E84" s="19">
        <v>608</v>
      </c>
      <c r="F84" s="19">
        <v>840</v>
      </c>
      <c r="G84" s="19">
        <v>259</v>
      </c>
      <c r="H84" s="31">
        <v>1461.3185999999998</v>
      </c>
    </row>
    <row r="85" spans="1:9" outlineLevel="1" x14ac:dyDescent="0.25">
      <c r="A85" s="10">
        <v>28</v>
      </c>
      <c r="B85" s="11">
        <v>28</v>
      </c>
      <c r="C85" s="18" t="s">
        <v>50</v>
      </c>
      <c r="D85" s="17">
        <v>1196</v>
      </c>
      <c r="E85" s="19">
        <v>673</v>
      </c>
      <c r="F85" s="19">
        <v>930</v>
      </c>
      <c r="G85" s="19">
        <v>287</v>
      </c>
      <c r="H85" s="31">
        <v>1457.5152399999999</v>
      </c>
    </row>
    <row r="86" spans="1:9" outlineLevel="1" x14ac:dyDescent="0.25">
      <c r="A86" s="10">
        <v>29</v>
      </c>
      <c r="B86" s="11">
        <v>29</v>
      </c>
      <c r="C86" s="18" t="s">
        <v>51</v>
      </c>
      <c r="D86" s="17">
        <v>1934</v>
      </c>
      <c r="E86" s="19">
        <v>1088</v>
      </c>
      <c r="F86" s="19">
        <v>1504</v>
      </c>
      <c r="G86" s="19">
        <v>464</v>
      </c>
      <c r="H86" s="31">
        <v>1606.6424400000001</v>
      </c>
    </row>
    <row r="87" spans="1:9" outlineLevel="1" x14ac:dyDescent="0.25">
      <c r="A87" s="10">
        <v>30</v>
      </c>
      <c r="B87" s="11">
        <v>30</v>
      </c>
      <c r="C87" s="18" t="s">
        <v>52</v>
      </c>
      <c r="D87" s="17">
        <v>1976</v>
      </c>
      <c r="E87" s="19">
        <v>1112</v>
      </c>
      <c r="F87" s="19">
        <v>1535</v>
      </c>
      <c r="G87" s="19">
        <v>472</v>
      </c>
      <c r="H87" s="31">
        <v>1543.3683600000002</v>
      </c>
    </row>
    <row r="88" spans="1:9" outlineLevel="1" x14ac:dyDescent="0.25">
      <c r="A88" s="10">
        <v>31</v>
      </c>
      <c r="B88" s="11">
        <v>31</v>
      </c>
      <c r="C88" s="18" t="s">
        <v>53</v>
      </c>
      <c r="D88" s="17">
        <v>1592</v>
      </c>
      <c r="E88" s="19">
        <v>896</v>
      </c>
      <c r="F88" s="19">
        <v>1238</v>
      </c>
      <c r="G88" s="19">
        <v>382</v>
      </c>
      <c r="H88" s="31">
        <v>1574.48676</v>
      </c>
    </row>
    <row r="89" spans="1:9" outlineLevel="1" x14ac:dyDescent="0.25">
      <c r="A89" s="10">
        <v>32</v>
      </c>
      <c r="B89" s="11">
        <v>32</v>
      </c>
      <c r="C89" s="18" t="s">
        <v>54</v>
      </c>
      <c r="D89" s="17">
        <v>1592</v>
      </c>
      <c r="E89" s="19">
        <v>896</v>
      </c>
      <c r="F89" s="19">
        <v>1238</v>
      </c>
      <c r="G89" s="19">
        <v>382</v>
      </c>
      <c r="H89" s="31">
        <v>1980.7350100000003</v>
      </c>
    </row>
    <row r="90" spans="1:9" s="32" customFormat="1" x14ac:dyDescent="0.25">
      <c r="A90" s="9">
        <v>4</v>
      </c>
      <c r="B90" s="9">
        <v>390230</v>
      </c>
      <c r="C90" s="13" t="s">
        <v>55</v>
      </c>
      <c r="D90" s="14">
        <f>SUM(D91:D104)</f>
        <v>8101</v>
      </c>
      <c r="E90" s="14">
        <f>SUM(E91:E104)</f>
        <v>6184</v>
      </c>
      <c r="F90" s="14">
        <f t="shared" ref="F90:G90" si="3">SUM(F91:F104)</f>
        <v>8545</v>
      </c>
      <c r="G90" s="14">
        <f t="shared" si="3"/>
        <v>2634</v>
      </c>
      <c r="H90" s="38">
        <f>SUM(H91:H104)</f>
        <v>15399.480100000001</v>
      </c>
      <c r="I90" s="34"/>
    </row>
    <row r="91" spans="1:9" outlineLevel="1" x14ac:dyDescent="0.25">
      <c r="A91" s="10">
        <v>1</v>
      </c>
      <c r="B91" s="11">
        <v>1</v>
      </c>
      <c r="C91" s="18" t="s">
        <v>56</v>
      </c>
      <c r="D91" s="19">
        <v>702</v>
      </c>
      <c r="E91" s="19">
        <v>537</v>
      </c>
      <c r="F91" s="19">
        <v>740</v>
      </c>
      <c r="G91" s="19">
        <v>228</v>
      </c>
      <c r="H91" s="31">
        <v>1126.6211900000001</v>
      </c>
    </row>
    <row r="92" spans="1:9" outlineLevel="1" x14ac:dyDescent="0.25">
      <c r="A92" s="10">
        <v>2</v>
      </c>
      <c r="B92" s="11">
        <v>2</v>
      </c>
      <c r="C92" s="18" t="s">
        <v>57</v>
      </c>
      <c r="D92" s="19">
        <v>484</v>
      </c>
      <c r="E92" s="19">
        <v>369</v>
      </c>
      <c r="F92" s="19">
        <v>511</v>
      </c>
      <c r="G92" s="19">
        <v>157</v>
      </c>
      <c r="H92" s="31">
        <v>1121.43479</v>
      </c>
    </row>
    <row r="93" spans="1:9" outlineLevel="1" x14ac:dyDescent="0.25">
      <c r="A93" s="10">
        <v>3</v>
      </c>
      <c r="B93" s="11">
        <v>3</v>
      </c>
      <c r="C93" s="18" t="s">
        <v>58</v>
      </c>
      <c r="D93" s="19">
        <v>752</v>
      </c>
      <c r="E93" s="19">
        <v>574</v>
      </c>
      <c r="F93" s="19">
        <v>793</v>
      </c>
      <c r="G93" s="19">
        <v>245</v>
      </c>
      <c r="H93" s="31">
        <v>1126.2754300000001</v>
      </c>
    </row>
    <row r="94" spans="1:9" outlineLevel="1" x14ac:dyDescent="0.25">
      <c r="A94" s="10">
        <v>4</v>
      </c>
      <c r="B94" s="11">
        <v>4</v>
      </c>
      <c r="C94" s="18" t="s">
        <v>59</v>
      </c>
      <c r="D94" s="19">
        <v>448</v>
      </c>
      <c r="E94" s="19">
        <v>342</v>
      </c>
      <c r="F94" s="19">
        <v>473</v>
      </c>
      <c r="G94" s="19">
        <v>146</v>
      </c>
      <c r="H94" s="31">
        <v>1121.2619100000002</v>
      </c>
    </row>
    <row r="95" spans="1:9" outlineLevel="1" x14ac:dyDescent="0.25">
      <c r="A95" s="10">
        <v>5</v>
      </c>
      <c r="B95" s="11">
        <v>5</v>
      </c>
      <c r="C95" s="18" t="s">
        <v>60</v>
      </c>
      <c r="D95" s="19">
        <v>603</v>
      </c>
      <c r="E95" s="19">
        <v>460</v>
      </c>
      <c r="F95" s="19">
        <v>636</v>
      </c>
      <c r="G95" s="19">
        <v>196</v>
      </c>
      <c r="H95" s="31">
        <v>1123.33647</v>
      </c>
    </row>
    <row r="96" spans="1:9" outlineLevel="1" x14ac:dyDescent="0.25">
      <c r="A96" s="10">
        <v>6</v>
      </c>
      <c r="B96" s="11">
        <v>6</v>
      </c>
      <c r="C96" s="18" t="s">
        <v>61</v>
      </c>
      <c r="D96" s="19">
        <v>154</v>
      </c>
      <c r="E96" s="19">
        <v>118</v>
      </c>
      <c r="F96" s="19">
        <v>162</v>
      </c>
      <c r="G96" s="19">
        <v>50</v>
      </c>
      <c r="H96" s="31">
        <v>1108.8145500000001</v>
      </c>
    </row>
    <row r="97" spans="1:9" outlineLevel="1" x14ac:dyDescent="0.25">
      <c r="A97" s="10">
        <v>7</v>
      </c>
      <c r="B97" s="11">
        <v>7</v>
      </c>
      <c r="C97" s="18" t="s">
        <v>62</v>
      </c>
      <c r="D97" s="19">
        <v>743</v>
      </c>
      <c r="E97" s="19">
        <v>567</v>
      </c>
      <c r="F97" s="19">
        <v>784</v>
      </c>
      <c r="G97" s="19">
        <v>242</v>
      </c>
      <c r="H97" s="31">
        <v>1105.8755900000001</v>
      </c>
    </row>
    <row r="98" spans="1:9" outlineLevel="1" x14ac:dyDescent="0.25">
      <c r="A98" s="10">
        <v>8</v>
      </c>
      <c r="B98" s="11">
        <v>8</v>
      </c>
      <c r="C98" s="18" t="s">
        <v>63</v>
      </c>
      <c r="D98" s="19">
        <v>595</v>
      </c>
      <c r="E98" s="19">
        <v>454</v>
      </c>
      <c r="F98" s="19">
        <v>628</v>
      </c>
      <c r="G98" s="19">
        <v>193</v>
      </c>
      <c r="H98" s="31">
        <v>1122.47207</v>
      </c>
    </row>
    <row r="99" spans="1:9" outlineLevel="1" x14ac:dyDescent="0.25">
      <c r="A99" s="10">
        <v>9</v>
      </c>
      <c r="B99" s="11">
        <v>9</v>
      </c>
      <c r="C99" s="18" t="s">
        <v>64</v>
      </c>
      <c r="D99" s="19">
        <v>736</v>
      </c>
      <c r="E99" s="19">
        <v>562</v>
      </c>
      <c r="F99" s="19">
        <v>776</v>
      </c>
      <c r="G99" s="19">
        <v>239</v>
      </c>
      <c r="H99" s="31">
        <v>1132.3262299999999</v>
      </c>
    </row>
    <row r="100" spans="1:9" outlineLevel="1" x14ac:dyDescent="0.25">
      <c r="A100" s="10">
        <v>10</v>
      </c>
      <c r="B100" s="11">
        <v>10</v>
      </c>
      <c r="C100" s="18" t="s">
        <v>65</v>
      </c>
      <c r="D100" s="19">
        <v>315</v>
      </c>
      <c r="E100" s="19">
        <v>240</v>
      </c>
      <c r="F100" s="19">
        <v>332</v>
      </c>
      <c r="G100" s="19">
        <v>102</v>
      </c>
      <c r="H100" s="31">
        <v>1113.1365499999999</v>
      </c>
    </row>
    <row r="101" spans="1:9" outlineLevel="1" x14ac:dyDescent="0.25">
      <c r="A101" s="10">
        <v>11</v>
      </c>
      <c r="B101" s="11">
        <v>11</v>
      </c>
      <c r="C101" s="18" t="s">
        <v>66</v>
      </c>
      <c r="D101" s="19">
        <v>195</v>
      </c>
      <c r="E101" s="19">
        <v>149</v>
      </c>
      <c r="F101" s="19">
        <v>206</v>
      </c>
      <c r="G101" s="19">
        <v>63</v>
      </c>
      <c r="H101" s="31">
        <v>514.65562</v>
      </c>
    </row>
    <row r="102" spans="1:9" outlineLevel="1" x14ac:dyDescent="0.25">
      <c r="A102" s="10">
        <v>12</v>
      </c>
      <c r="B102" s="11">
        <v>12</v>
      </c>
      <c r="C102" s="18" t="s">
        <v>67</v>
      </c>
      <c r="D102" s="19">
        <v>546</v>
      </c>
      <c r="E102" s="19">
        <v>417</v>
      </c>
      <c r="F102" s="19">
        <v>576</v>
      </c>
      <c r="G102" s="19">
        <v>178</v>
      </c>
      <c r="H102" s="31">
        <v>1124.5466300000001</v>
      </c>
    </row>
    <row r="103" spans="1:9" outlineLevel="1" x14ac:dyDescent="0.25">
      <c r="A103" s="10">
        <v>13</v>
      </c>
      <c r="B103" s="11">
        <v>13</v>
      </c>
      <c r="C103" s="18" t="s">
        <v>68</v>
      </c>
      <c r="D103" s="19">
        <v>900</v>
      </c>
      <c r="E103" s="19">
        <v>687</v>
      </c>
      <c r="F103" s="19">
        <v>949</v>
      </c>
      <c r="G103" s="19">
        <v>293</v>
      </c>
      <c r="H103" s="31">
        <v>1105.8755900000001</v>
      </c>
    </row>
    <row r="104" spans="1:9" outlineLevel="1" x14ac:dyDescent="0.25">
      <c r="A104" s="10">
        <v>14</v>
      </c>
      <c r="B104" s="11">
        <v>14</v>
      </c>
      <c r="C104" s="18" t="s">
        <v>69</v>
      </c>
      <c r="D104" s="19">
        <v>928</v>
      </c>
      <c r="E104" s="19">
        <v>708</v>
      </c>
      <c r="F104" s="19">
        <v>979</v>
      </c>
      <c r="G104" s="19">
        <v>302</v>
      </c>
      <c r="H104" s="31">
        <v>1452.8474799999999</v>
      </c>
    </row>
    <row r="105" spans="1:9" s="32" customFormat="1" x14ac:dyDescent="0.25">
      <c r="A105" s="9">
        <v>5</v>
      </c>
      <c r="B105" s="9">
        <v>390240</v>
      </c>
      <c r="C105" s="13" t="s">
        <v>70</v>
      </c>
      <c r="D105" s="14">
        <f>SUM(D106:D126)</f>
        <v>12487</v>
      </c>
      <c r="E105" s="14">
        <f>SUM(E106:E126)</f>
        <v>9607</v>
      </c>
      <c r="F105" s="14">
        <f t="shared" ref="F105:G105" si="4">SUM(F106:F126)</f>
        <v>13275</v>
      </c>
      <c r="G105" s="14">
        <f t="shared" si="4"/>
        <v>4092</v>
      </c>
      <c r="H105" s="38">
        <f>SUM(H106:H126)</f>
        <v>23922.50217</v>
      </c>
      <c r="I105" s="34"/>
    </row>
    <row r="106" spans="1:9" outlineLevel="1" x14ac:dyDescent="0.25">
      <c r="A106" s="11">
        <v>1</v>
      </c>
      <c r="B106" s="11">
        <v>1</v>
      </c>
      <c r="C106" s="18" t="s">
        <v>71</v>
      </c>
      <c r="D106" s="17">
        <v>126</v>
      </c>
      <c r="E106" s="19">
        <v>98</v>
      </c>
      <c r="F106" s="19">
        <v>134</v>
      </c>
      <c r="G106" s="19">
        <v>41</v>
      </c>
      <c r="H106" s="31">
        <v>712.93909999999994</v>
      </c>
    </row>
    <row r="107" spans="1:9" outlineLevel="1" x14ac:dyDescent="0.25">
      <c r="A107" s="11">
        <v>2</v>
      </c>
      <c r="B107" s="11">
        <v>2</v>
      </c>
      <c r="C107" s="18" t="s">
        <v>72</v>
      </c>
      <c r="D107" s="17">
        <v>207</v>
      </c>
      <c r="E107" s="19">
        <v>159</v>
      </c>
      <c r="F107" s="19">
        <v>220</v>
      </c>
      <c r="G107" s="19">
        <v>68</v>
      </c>
      <c r="H107" s="31">
        <v>521.74369999999999</v>
      </c>
    </row>
    <row r="108" spans="1:9" outlineLevel="1" x14ac:dyDescent="0.25">
      <c r="A108" s="11">
        <v>3</v>
      </c>
      <c r="B108" s="11">
        <v>3</v>
      </c>
      <c r="C108" s="18" t="s">
        <v>73</v>
      </c>
      <c r="D108" s="17">
        <v>619</v>
      </c>
      <c r="E108" s="19">
        <v>476</v>
      </c>
      <c r="F108" s="19">
        <v>658</v>
      </c>
      <c r="G108" s="19">
        <v>203</v>
      </c>
      <c r="H108" s="31">
        <v>1125.2381500000001</v>
      </c>
    </row>
    <row r="109" spans="1:9" outlineLevel="1" x14ac:dyDescent="0.25">
      <c r="A109" s="11">
        <v>4</v>
      </c>
      <c r="B109" s="11">
        <v>4</v>
      </c>
      <c r="C109" s="18" t="s">
        <v>28</v>
      </c>
      <c r="D109" s="17">
        <v>344</v>
      </c>
      <c r="E109" s="19">
        <v>265</v>
      </c>
      <c r="F109" s="19">
        <v>366</v>
      </c>
      <c r="G109" s="19">
        <v>113</v>
      </c>
      <c r="H109" s="31">
        <v>1113.6551900000002</v>
      </c>
    </row>
    <row r="110" spans="1:9" outlineLevel="1" x14ac:dyDescent="0.25">
      <c r="A110" s="11">
        <v>5</v>
      </c>
      <c r="B110" s="11">
        <v>5</v>
      </c>
      <c r="C110" s="18" t="s">
        <v>74</v>
      </c>
      <c r="D110" s="17">
        <v>298</v>
      </c>
      <c r="E110" s="19">
        <v>229</v>
      </c>
      <c r="F110" s="19">
        <v>317</v>
      </c>
      <c r="G110" s="19">
        <v>98</v>
      </c>
      <c r="H110" s="31">
        <v>1118.6687100000001</v>
      </c>
    </row>
    <row r="111" spans="1:9" outlineLevel="1" x14ac:dyDescent="0.25">
      <c r="A111" s="11">
        <v>6</v>
      </c>
      <c r="B111" s="11">
        <v>6</v>
      </c>
      <c r="C111" s="18" t="s">
        <v>75</v>
      </c>
      <c r="D111" s="17">
        <v>541</v>
      </c>
      <c r="E111" s="19">
        <v>416</v>
      </c>
      <c r="F111" s="19">
        <v>575</v>
      </c>
      <c r="G111" s="19">
        <v>177</v>
      </c>
      <c r="H111" s="31">
        <v>725.0406999999999</v>
      </c>
    </row>
    <row r="112" spans="1:9" outlineLevel="1" x14ac:dyDescent="0.25">
      <c r="A112" s="11">
        <v>7</v>
      </c>
      <c r="B112" s="11">
        <v>7</v>
      </c>
      <c r="C112" s="18" t="s">
        <v>76</v>
      </c>
      <c r="D112" s="17">
        <v>417</v>
      </c>
      <c r="E112" s="19">
        <v>321</v>
      </c>
      <c r="F112" s="19">
        <v>443</v>
      </c>
      <c r="G112" s="19">
        <v>137</v>
      </c>
      <c r="H112" s="31">
        <v>1105.8755900000001</v>
      </c>
    </row>
    <row r="113" spans="1:9" outlineLevel="1" x14ac:dyDescent="0.25">
      <c r="A113" s="11">
        <v>8</v>
      </c>
      <c r="B113" s="11">
        <v>8</v>
      </c>
      <c r="C113" s="18" t="s">
        <v>77</v>
      </c>
      <c r="D113" s="17">
        <v>505</v>
      </c>
      <c r="E113" s="19">
        <v>389</v>
      </c>
      <c r="F113" s="19">
        <v>537</v>
      </c>
      <c r="G113" s="19">
        <v>165</v>
      </c>
      <c r="H113" s="31">
        <v>1118.6687100000001</v>
      </c>
    </row>
    <row r="114" spans="1:9" outlineLevel="1" x14ac:dyDescent="0.25">
      <c r="A114" s="11">
        <v>9</v>
      </c>
      <c r="B114" s="11">
        <v>9</v>
      </c>
      <c r="C114" s="18" t="s">
        <v>78</v>
      </c>
      <c r="D114" s="17">
        <v>839</v>
      </c>
      <c r="E114" s="19">
        <v>645</v>
      </c>
      <c r="F114" s="19">
        <v>892</v>
      </c>
      <c r="G114" s="19">
        <v>275</v>
      </c>
      <c r="H114" s="31">
        <v>1121.9534300000003</v>
      </c>
    </row>
    <row r="115" spans="1:9" outlineLevel="1" x14ac:dyDescent="0.25">
      <c r="A115" s="11">
        <v>10</v>
      </c>
      <c r="B115" s="11">
        <v>10</v>
      </c>
      <c r="C115" s="18" t="s">
        <v>79</v>
      </c>
      <c r="D115" s="17">
        <v>283</v>
      </c>
      <c r="E115" s="19">
        <v>218</v>
      </c>
      <c r="F115" s="19">
        <v>301</v>
      </c>
      <c r="G115" s="19">
        <v>93</v>
      </c>
      <c r="H115" s="31">
        <v>1109.6789500000002</v>
      </c>
    </row>
    <row r="116" spans="1:9" outlineLevel="1" x14ac:dyDescent="0.25">
      <c r="A116" s="11">
        <v>11</v>
      </c>
      <c r="B116" s="11">
        <v>11</v>
      </c>
      <c r="C116" s="18" t="s">
        <v>80</v>
      </c>
      <c r="D116" s="17">
        <v>607</v>
      </c>
      <c r="E116" s="19">
        <v>467</v>
      </c>
      <c r="F116" s="19">
        <v>645</v>
      </c>
      <c r="G116" s="19">
        <v>199</v>
      </c>
      <c r="H116" s="31">
        <v>1117.80431</v>
      </c>
    </row>
    <row r="117" spans="1:9" outlineLevel="1" x14ac:dyDescent="0.25">
      <c r="A117" s="11">
        <v>12</v>
      </c>
      <c r="B117" s="11">
        <v>12</v>
      </c>
      <c r="C117" s="23" t="s">
        <v>81</v>
      </c>
      <c r="D117" s="17">
        <v>618</v>
      </c>
      <c r="E117" s="19">
        <v>475</v>
      </c>
      <c r="F117" s="19">
        <v>657</v>
      </c>
      <c r="G117" s="19">
        <v>203</v>
      </c>
      <c r="H117" s="31">
        <v>1124.8923900000002</v>
      </c>
    </row>
    <row r="118" spans="1:9" outlineLevel="1" x14ac:dyDescent="0.25">
      <c r="A118" s="11">
        <v>13</v>
      </c>
      <c r="B118" s="11">
        <v>13</v>
      </c>
      <c r="C118" s="18" t="s">
        <v>82</v>
      </c>
      <c r="D118" s="17">
        <v>348</v>
      </c>
      <c r="E118" s="19">
        <v>268</v>
      </c>
      <c r="F118" s="19">
        <v>370</v>
      </c>
      <c r="G118" s="19">
        <v>114</v>
      </c>
      <c r="H118" s="31">
        <v>719.85429999999997</v>
      </c>
    </row>
    <row r="119" spans="1:9" outlineLevel="1" x14ac:dyDescent="0.25">
      <c r="A119" s="11">
        <v>14</v>
      </c>
      <c r="B119" s="11">
        <v>14</v>
      </c>
      <c r="C119" s="18" t="s">
        <v>83</v>
      </c>
      <c r="D119" s="17">
        <v>217</v>
      </c>
      <c r="E119" s="19">
        <v>167</v>
      </c>
      <c r="F119" s="19">
        <v>231</v>
      </c>
      <c r="G119" s="19">
        <v>71</v>
      </c>
      <c r="H119" s="31">
        <v>1114.5195900000001</v>
      </c>
    </row>
    <row r="120" spans="1:9" outlineLevel="1" x14ac:dyDescent="0.25">
      <c r="A120" s="11">
        <v>15</v>
      </c>
      <c r="B120" s="11">
        <v>15</v>
      </c>
      <c r="C120" s="18" t="s">
        <v>84</v>
      </c>
      <c r="D120" s="17">
        <v>332</v>
      </c>
      <c r="E120" s="19">
        <v>255</v>
      </c>
      <c r="F120" s="19">
        <v>353</v>
      </c>
      <c r="G120" s="19">
        <v>109</v>
      </c>
      <c r="H120" s="31">
        <v>719.16277999999988</v>
      </c>
    </row>
    <row r="121" spans="1:9" outlineLevel="1" x14ac:dyDescent="0.25">
      <c r="A121" s="11">
        <v>16</v>
      </c>
      <c r="B121" s="11">
        <v>16</v>
      </c>
      <c r="C121" s="18" t="s">
        <v>85</v>
      </c>
      <c r="D121" s="17">
        <v>180</v>
      </c>
      <c r="E121" s="19">
        <v>138</v>
      </c>
      <c r="F121" s="19">
        <v>191</v>
      </c>
      <c r="G121" s="19">
        <v>59</v>
      </c>
      <c r="H121" s="31">
        <v>718.98989999999992</v>
      </c>
    </row>
    <row r="122" spans="1:9" outlineLevel="1" x14ac:dyDescent="0.25">
      <c r="A122" s="11">
        <v>17</v>
      </c>
      <c r="B122" s="11">
        <v>17</v>
      </c>
      <c r="C122" s="18" t="s">
        <v>86</v>
      </c>
      <c r="D122" s="17">
        <v>776</v>
      </c>
      <c r="E122" s="19">
        <v>597</v>
      </c>
      <c r="F122" s="19">
        <v>825</v>
      </c>
      <c r="G122" s="19">
        <v>254</v>
      </c>
      <c r="H122" s="31">
        <v>1124.7195099999999</v>
      </c>
    </row>
    <row r="123" spans="1:9" outlineLevel="1" x14ac:dyDescent="0.25">
      <c r="A123" s="11">
        <v>18</v>
      </c>
      <c r="B123" s="11">
        <v>18</v>
      </c>
      <c r="C123" s="18" t="s">
        <v>87</v>
      </c>
      <c r="D123" s="17">
        <v>1092</v>
      </c>
      <c r="E123" s="19">
        <v>840</v>
      </c>
      <c r="F123" s="19">
        <v>1161</v>
      </c>
      <c r="G123" s="19">
        <v>358</v>
      </c>
      <c r="H123" s="31">
        <v>1850.9703700000005</v>
      </c>
    </row>
    <row r="124" spans="1:9" outlineLevel="1" x14ac:dyDescent="0.25">
      <c r="A124" s="11">
        <v>19</v>
      </c>
      <c r="B124" s="11">
        <v>19</v>
      </c>
      <c r="C124" s="18" t="s">
        <v>88</v>
      </c>
      <c r="D124" s="17">
        <v>1388</v>
      </c>
      <c r="E124" s="19">
        <v>1068</v>
      </c>
      <c r="F124" s="19">
        <v>1476</v>
      </c>
      <c r="G124" s="19">
        <v>455</v>
      </c>
      <c r="H124" s="31">
        <v>2211.7511800000002</v>
      </c>
    </row>
    <row r="125" spans="1:9" outlineLevel="1" x14ac:dyDescent="0.25">
      <c r="A125" s="11">
        <v>20</v>
      </c>
      <c r="B125" s="11">
        <v>20</v>
      </c>
      <c r="C125" s="18" t="s">
        <v>89</v>
      </c>
      <c r="D125" s="17">
        <v>1045</v>
      </c>
      <c r="E125" s="19">
        <v>804</v>
      </c>
      <c r="F125" s="19">
        <v>1111</v>
      </c>
      <c r="G125" s="19">
        <v>342</v>
      </c>
      <c r="H125" s="31">
        <v>1058.18219</v>
      </c>
    </row>
    <row r="126" spans="1:9" outlineLevel="1" x14ac:dyDescent="0.25">
      <c r="A126" s="11">
        <v>21</v>
      </c>
      <c r="B126" s="11">
        <v>21</v>
      </c>
      <c r="C126" s="18" t="s">
        <v>251</v>
      </c>
      <c r="D126" s="24">
        <v>1705</v>
      </c>
      <c r="E126" s="19">
        <v>1312</v>
      </c>
      <c r="F126" s="19">
        <v>1812</v>
      </c>
      <c r="G126" s="19">
        <v>558</v>
      </c>
      <c r="H126" s="31">
        <v>2388.1934200000001</v>
      </c>
    </row>
    <row r="127" spans="1:9" s="32" customFormat="1" x14ac:dyDescent="0.25">
      <c r="A127" s="9">
        <v>6</v>
      </c>
      <c r="B127" s="9">
        <v>390290</v>
      </c>
      <c r="C127" s="25" t="s">
        <v>90</v>
      </c>
      <c r="D127" s="14">
        <f>SUM(D128:D138)</f>
        <v>5227</v>
      </c>
      <c r="E127" s="14">
        <f>SUM(E128:E138)</f>
        <v>4526</v>
      </c>
      <c r="F127" s="14">
        <f t="shared" ref="F127:G127" si="5">SUM(F128:F138)</f>
        <v>6254</v>
      </c>
      <c r="G127" s="14">
        <f t="shared" si="5"/>
        <v>1928</v>
      </c>
      <c r="H127" s="38">
        <f>SUM(H128:H138)</f>
        <v>11270.7184</v>
      </c>
      <c r="I127" s="34"/>
    </row>
    <row r="128" spans="1:9" outlineLevel="1" x14ac:dyDescent="0.25">
      <c r="A128" s="10">
        <v>1</v>
      </c>
      <c r="B128" s="11">
        <v>1</v>
      </c>
      <c r="C128" s="18" t="s">
        <v>91</v>
      </c>
      <c r="D128" s="26">
        <v>390</v>
      </c>
      <c r="E128" s="19">
        <v>338</v>
      </c>
      <c r="F128" s="19">
        <v>467</v>
      </c>
      <c r="G128" s="19">
        <v>144</v>
      </c>
      <c r="H128" s="31">
        <v>921.59539000000007</v>
      </c>
    </row>
    <row r="129" spans="1:9" outlineLevel="1" x14ac:dyDescent="0.25">
      <c r="A129" s="10">
        <v>2</v>
      </c>
      <c r="B129" s="11">
        <v>2</v>
      </c>
      <c r="C129" s="18" t="s">
        <v>92</v>
      </c>
      <c r="D129" s="26">
        <v>593</v>
      </c>
      <c r="E129" s="19">
        <v>513</v>
      </c>
      <c r="F129" s="19">
        <v>710</v>
      </c>
      <c r="G129" s="19">
        <v>219</v>
      </c>
      <c r="H129" s="31">
        <v>908.80227000000002</v>
      </c>
    </row>
    <row r="130" spans="1:9" outlineLevel="1" x14ac:dyDescent="0.25">
      <c r="A130" s="10">
        <v>3</v>
      </c>
      <c r="B130" s="11">
        <v>3</v>
      </c>
      <c r="C130" s="18" t="s">
        <v>93</v>
      </c>
      <c r="D130" s="17">
        <v>261</v>
      </c>
      <c r="E130" s="19">
        <v>226</v>
      </c>
      <c r="F130" s="19">
        <v>312</v>
      </c>
      <c r="G130" s="19">
        <v>96</v>
      </c>
      <c r="H130" s="31">
        <v>1105.8755900000001</v>
      </c>
    </row>
    <row r="131" spans="1:9" outlineLevel="1" x14ac:dyDescent="0.25">
      <c r="A131" s="10">
        <v>4</v>
      </c>
      <c r="B131" s="11">
        <v>4</v>
      </c>
      <c r="C131" s="18" t="s">
        <v>94</v>
      </c>
      <c r="D131" s="17">
        <v>235</v>
      </c>
      <c r="E131" s="19">
        <v>204</v>
      </c>
      <c r="F131" s="19">
        <v>281</v>
      </c>
      <c r="G131" s="19">
        <v>87</v>
      </c>
      <c r="H131" s="31">
        <v>1111.5806300000002</v>
      </c>
    </row>
    <row r="132" spans="1:9" outlineLevel="1" x14ac:dyDescent="0.25">
      <c r="A132" s="10">
        <v>5</v>
      </c>
      <c r="B132" s="11">
        <v>5</v>
      </c>
      <c r="C132" s="18" t="s">
        <v>95</v>
      </c>
      <c r="D132" s="17">
        <v>689</v>
      </c>
      <c r="E132" s="19">
        <v>597</v>
      </c>
      <c r="F132" s="19">
        <v>824</v>
      </c>
      <c r="G132" s="19">
        <v>254</v>
      </c>
      <c r="H132" s="31">
        <v>1116.5941500000001</v>
      </c>
    </row>
    <row r="133" spans="1:9" outlineLevel="1" x14ac:dyDescent="0.25">
      <c r="A133" s="10">
        <v>6</v>
      </c>
      <c r="B133" s="11">
        <v>6</v>
      </c>
      <c r="C133" s="18" t="s">
        <v>96</v>
      </c>
      <c r="D133" s="17">
        <v>385</v>
      </c>
      <c r="E133" s="19">
        <v>333</v>
      </c>
      <c r="F133" s="19">
        <v>461</v>
      </c>
      <c r="G133" s="19">
        <v>142</v>
      </c>
      <c r="H133" s="31">
        <v>1111.75351</v>
      </c>
    </row>
    <row r="134" spans="1:9" outlineLevel="1" x14ac:dyDescent="0.25">
      <c r="A134" s="10">
        <v>7</v>
      </c>
      <c r="B134" s="11">
        <v>7</v>
      </c>
      <c r="C134" s="18" t="s">
        <v>97</v>
      </c>
      <c r="D134" s="17">
        <v>498</v>
      </c>
      <c r="E134" s="19">
        <v>431</v>
      </c>
      <c r="F134" s="19">
        <v>596</v>
      </c>
      <c r="G134" s="19">
        <v>184</v>
      </c>
      <c r="H134" s="31">
        <v>1105.8755900000001</v>
      </c>
    </row>
    <row r="135" spans="1:9" outlineLevel="1" x14ac:dyDescent="0.25">
      <c r="A135" s="10">
        <v>8</v>
      </c>
      <c r="B135" s="11">
        <v>8</v>
      </c>
      <c r="C135" s="18" t="s">
        <v>36</v>
      </c>
      <c r="D135" s="17">
        <v>589</v>
      </c>
      <c r="E135" s="19">
        <v>510</v>
      </c>
      <c r="F135" s="19">
        <v>705</v>
      </c>
      <c r="G135" s="19">
        <v>217</v>
      </c>
      <c r="H135" s="31">
        <v>1117.80431</v>
      </c>
    </row>
    <row r="136" spans="1:9" outlineLevel="1" x14ac:dyDescent="0.25">
      <c r="A136" s="10">
        <v>9</v>
      </c>
      <c r="B136" s="11">
        <v>9</v>
      </c>
      <c r="C136" s="18" t="s">
        <v>98</v>
      </c>
      <c r="D136" s="17">
        <v>491</v>
      </c>
      <c r="E136" s="19">
        <v>425</v>
      </c>
      <c r="F136" s="19">
        <v>587</v>
      </c>
      <c r="G136" s="19">
        <v>181</v>
      </c>
      <c r="H136" s="31">
        <v>924.18858999999998</v>
      </c>
    </row>
    <row r="137" spans="1:9" outlineLevel="1" x14ac:dyDescent="0.25">
      <c r="A137" s="10">
        <v>10</v>
      </c>
      <c r="B137" s="11">
        <v>10</v>
      </c>
      <c r="C137" s="18" t="s">
        <v>99</v>
      </c>
      <c r="D137" s="17">
        <v>295</v>
      </c>
      <c r="E137" s="19">
        <v>255</v>
      </c>
      <c r="F137" s="19">
        <v>353</v>
      </c>
      <c r="G137" s="19">
        <v>109</v>
      </c>
      <c r="H137" s="31">
        <v>711.72893999999997</v>
      </c>
    </row>
    <row r="138" spans="1:9" outlineLevel="1" x14ac:dyDescent="0.25">
      <c r="A138" s="10">
        <v>11</v>
      </c>
      <c r="B138" s="11">
        <v>11</v>
      </c>
      <c r="C138" s="18" t="s">
        <v>100</v>
      </c>
      <c r="D138" s="17">
        <v>801</v>
      </c>
      <c r="E138" s="19">
        <v>694</v>
      </c>
      <c r="F138" s="19">
        <v>958</v>
      </c>
      <c r="G138" s="19">
        <v>295</v>
      </c>
      <c r="H138" s="31">
        <v>1134.9194300000001</v>
      </c>
    </row>
    <row r="139" spans="1:9" s="32" customFormat="1" ht="20.25" customHeight="1" x14ac:dyDescent="0.25">
      <c r="A139" s="9">
        <v>7</v>
      </c>
      <c r="B139" s="9">
        <v>390480</v>
      </c>
      <c r="C139" s="25" t="s">
        <v>101</v>
      </c>
      <c r="D139" s="14">
        <f>SUM(D140)</f>
        <v>725</v>
      </c>
      <c r="E139" s="14">
        <f>SUM(E140)</f>
        <v>464</v>
      </c>
      <c r="F139" s="14">
        <f t="shared" ref="F139:G139" si="6">SUM(F140)</f>
        <v>641</v>
      </c>
      <c r="G139" s="14">
        <f t="shared" si="6"/>
        <v>198</v>
      </c>
      <c r="H139" s="38">
        <f>SUM(H140)</f>
        <v>1156.01079</v>
      </c>
      <c r="I139" s="34"/>
    </row>
    <row r="140" spans="1:9" ht="17.25" customHeight="1" outlineLevel="1" x14ac:dyDescent="0.25">
      <c r="A140" s="10">
        <v>1</v>
      </c>
      <c r="B140" s="11">
        <v>1</v>
      </c>
      <c r="C140" s="18" t="s">
        <v>102</v>
      </c>
      <c r="D140" s="19">
        <v>725</v>
      </c>
      <c r="E140" s="19">
        <v>464</v>
      </c>
      <c r="F140" s="19">
        <v>641</v>
      </c>
      <c r="G140" s="19">
        <v>198</v>
      </c>
      <c r="H140" s="31">
        <v>1156.01079</v>
      </c>
    </row>
    <row r="141" spans="1:9" s="32" customFormat="1" x14ac:dyDescent="0.25">
      <c r="A141" s="9">
        <v>8</v>
      </c>
      <c r="B141" s="9">
        <v>390260</v>
      </c>
      <c r="C141" s="13" t="s">
        <v>103</v>
      </c>
      <c r="D141" s="14">
        <f>SUM(D142:D154)</f>
        <v>6010</v>
      </c>
      <c r="E141" s="14">
        <f>SUM(E142:E154)</f>
        <v>3318</v>
      </c>
      <c r="F141" s="14">
        <f t="shared" ref="F141:G141" si="7">SUM(F142:F154)</f>
        <v>4584</v>
      </c>
      <c r="G141" s="14">
        <f t="shared" si="7"/>
        <v>1413</v>
      </c>
      <c r="H141" s="38">
        <f>SUM(H142:H154)</f>
        <v>8261.3288600000014</v>
      </c>
      <c r="I141" s="34"/>
    </row>
    <row r="142" spans="1:9" outlineLevel="1" x14ac:dyDescent="0.25">
      <c r="A142" s="10">
        <v>1</v>
      </c>
      <c r="B142" s="11">
        <v>1</v>
      </c>
      <c r="C142" s="18" t="s">
        <v>104</v>
      </c>
      <c r="D142" s="17">
        <v>78</v>
      </c>
      <c r="E142" s="19">
        <v>43</v>
      </c>
      <c r="F142" s="19">
        <v>59</v>
      </c>
      <c r="G142" s="19">
        <v>18</v>
      </c>
      <c r="H142" s="31">
        <v>238.18672000000001</v>
      </c>
    </row>
    <row r="143" spans="1:9" outlineLevel="1" x14ac:dyDescent="0.25">
      <c r="A143" s="10">
        <v>2</v>
      </c>
      <c r="B143" s="11">
        <v>2</v>
      </c>
      <c r="C143" s="18" t="s">
        <v>105</v>
      </c>
      <c r="D143" s="17">
        <v>57</v>
      </c>
      <c r="E143" s="19">
        <v>33</v>
      </c>
      <c r="F143" s="19">
        <v>45</v>
      </c>
      <c r="G143" s="19">
        <v>13</v>
      </c>
      <c r="H143" s="31">
        <v>238.18672000000001</v>
      </c>
    </row>
    <row r="144" spans="1:9" outlineLevel="1" x14ac:dyDescent="0.25">
      <c r="A144" s="10">
        <v>3</v>
      </c>
      <c r="B144" s="11">
        <v>3</v>
      </c>
      <c r="C144" s="18" t="s">
        <v>106</v>
      </c>
      <c r="D144" s="17">
        <v>367</v>
      </c>
      <c r="E144" s="19">
        <v>203</v>
      </c>
      <c r="F144" s="19">
        <v>280</v>
      </c>
      <c r="G144" s="19">
        <v>86</v>
      </c>
      <c r="H144" s="31">
        <v>317.58229</v>
      </c>
    </row>
    <row r="145" spans="1:9" outlineLevel="1" x14ac:dyDescent="0.25">
      <c r="A145" s="10">
        <v>4</v>
      </c>
      <c r="B145" s="11">
        <v>4</v>
      </c>
      <c r="C145" s="18" t="s">
        <v>107</v>
      </c>
      <c r="D145" s="17">
        <v>426</v>
      </c>
      <c r="E145" s="19">
        <v>235</v>
      </c>
      <c r="F145" s="19">
        <v>325</v>
      </c>
      <c r="G145" s="19">
        <v>100</v>
      </c>
      <c r="H145" s="31">
        <v>1114.1738300000002</v>
      </c>
    </row>
    <row r="146" spans="1:9" outlineLevel="1" x14ac:dyDescent="0.25">
      <c r="A146" s="10">
        <v>5</v>
      </c>
      <c r="B146" s="11">
        <v>5</v>
      </c>
      <c r="C146" s="18" t="s">
        <v>108</v>
      </c>
      <c r="D146" s="17">
        <v>745</v>
      </c>
      <c r="E146" s="19">
        <v>411</v>
      </c>
      <c r="F146" s="19">
        <v>568</v>
      </c>
      <c r="G146" s="19">
        <v>175</v>
      </c>
      <c r="H146" s="31">
        <v>1105.8755900000001</v>
      </c>
    </row>
    <row r="147" spans="1:9" outlineLevel="1" x14ac:dyDescent="0.25">
      <c r="A147" s="10">
        <v>6</v>
      </c>
      <c r="B147" s="11">
        <v>6</v>
      </c>
      <c r="C147" s="18" t="s">
        <v>109</v>
      </c>
      <c r="D147" s="17">
        <v>694</v>
      </c>
      <c r="E147" s="19">
        <v>383</v>
      </c>
      <c r="F147" s="19">
        <v>529</v>
      </c>
      <c r="G147" s="19">
        <v>163</v>
      </c>
      <c r="H147" s="31">
        <v>317.58229</v>
      </c>
    </row>
    <row r="148" spans="1:9" outlineLevel="1" x14ac:dyDescent="0.25">
      <c r="A148" s="10">
        <v>7</v>
      </c>
      <c r="B148" s="11">
        <v>7</v>
      </c>
      <c r="C148" s="18" t="s">
        <v>110</v>
      </c>
      <c r="D148" s="17">
        <v>558</v>
      </c>
      <c r="E148" s="19">
        <v>308</v>
      </c>
      <c r="F148" s="19">
        <v>426</v>
      </c>
      <c r="G148" s="19">
        <v>131</v>
      </c>
      <c r="H148" s="31">
        <v>1105.8755900000001</v>
      </c>
    </row>
    <row r="149" spans="1:9" outlineLevel="1" x14ac:dyDescent="0.25">
      <c r="A149" s="10">
        <v>8</v>
      </c>
      <c r="B149" s="11">
        <v>8</v>
      </c>
      <c r="C149" s="18" t="s">
        <v>111</v>
      </c>
      <c r="D149" s="17">
        <v>383</v>
      </c>
      <c r="E149" s="19">
        <v>211</v>
      </c>
      <c r="F149" s="19">
        <v>292</v>
      </c>
      <c r="G149" s="19">
        <v>90</v>
      </c>
      <c r="H149" s="31">
        <v>317.58229</v>
      </c>
    </row>
    <row r="150" spans="1:9" outlineLevel="1" x14ac:dyDescent="0.25">
      <c r="A150" s="10">
        <v>9</v>
      </c>
      <c r="B150" s="11">
        <v>9</v>
      </c>
      <c r="C150" s="18" t="s">
        <v>28</v>
      </c>
      <c r="D150" s="17">
        <v>470</v>
      </c>
      <c r="E150" s="19">
        <v>259</v>
      </c>
      <c r="F150" s="19">
        <v>358</v>
      </c>
      <c r="G150" s="19">
        <v>111</v>
      </c>
      <c r="H150" s="31">
        <v>317.58229</v>
      </c>
    </row>
    <row r="151" spans="1:9" outlineLevel="1" x14ac:dyDescent="0.25">
      <c r="A151" s="10">
        <v>10</v>
      </c>
      <c r="B151" s="11">
        <v>10</v>
      </c>
      <c r="C151" s="18" t="s">
        <v>112</v>
      </c>
      <c r="D151" s="17">
        <v>368</v>
      </c>
      <c r="E151" s="19">
        <v>203</v>
      </c>
      <c r="F151" s="19">
        <v>281</v>
      </c>
      <c r="G151" s="19">
        <v>87</v>
      </c>
      <c r="H151" s="31">
        <v>317.58229</v>
      </c>
    </row>
    <row r="152" spans="1:9" outlineLevel="1" x14ac:dyDescent="0.25">
      <c r="A152" s="10">
        <v>11</v>
      </c>
      <c r="B152" s="11">
        <v>11</v>
      </c>
      <c r="C152" s="18" t="s">
        <v>113</v>
      </c>
      <c r="D152" s="17">
        <v>471</v>
      </c>
      <c r="E152" s="19">
        <v>260</v>
      </c>
      <c r="F152" s="19">
        <v>359</v>
      </c>
      <c r="G152" s="19">
        <v>111</v>
      </c>
      <c r="H152" s="31">
        <v>317.58229</v>
      </c>
    </row>
    <row r="153" spans="1:9" outlineLevel="1" x14ac:dyDescent="0.25">
      <c r="A153" s="10">
        <v>12</v>
      </c>
      <c r="B153" s="11">
        <v>12</v>
      </c>
      <c r="C153" s="18" t="s">
        <v>114</v>
      </c>
      <c r="D153" s="17">
        <v>416</v>
      </c>
      <c r="E153" s="19">
        <v>230</v>
      </c>
      <c r="F153" s="19">
        <v>317</v>
      </c>
      <c r="G153" s="19">
        <v>98</v>
      </c>
      <c r="H153" s="31">
        <v>1120.0517500000001</v>
      </c>
    </row>
    <row r="154" spans="1:9" outlineLevel="1" x14ac:dyDescent="0.25">
      <c r="A154" s="10">
        <v>13</v>
      </c>
      <c r="B154" s="11">
        <v>13</v>
      </c>
      <c r="C154" s="18" t="s">
        <v>115</v>
      </c>
      <c r="D154" s="19">
        <v>977</v>
      </c>
      <c r="E154" s="19">
        <v>539</v>
      </c>
      <c r="F154" s="19">
        <v>745</v>
      </c>
      <c r="G154" s="19">
        <v>230</v>
      </c>
      <c r="H154" s="31">
        <v>1433.4849199999999</v>
      </c>
    </row>
    <row r="155" spans="1:9" s="32" customFormat="1" x14ac:dyDescent="0.25">
      <c r="A155" s="9">
        <v>9</v>
      </c>
      <c r="B155" s="9">
        <v>390250</v>
      </c>
      <c r="C155" s="13" t="s">
        <v>116</v>
      </c>
      <c r="D155" s="14">
        <f>SUM(D156:D170)</f>
        <v>7129</v>
      </c>
      <c r="E155" s="14">
        <f>SUM(E156:E170)</f>
        <v>6515</v>
      </c>
      <c r="F155" s="14">
        <f t="shared" ref="F155:G155" si="8">SUM(F156:F170)</f>
        <v>9003</v>
      </c>
      <c r="G155" s="14">
        <f t="shared" si="8"/>
        <v>2775</v>
      </c>
      <c r="H155" s="38">
        <f>SUM(H156:H170)</f>
        <v>16224.262679999998</v>
      </c>
      <c r="I155" s="34"/>
    </row>
    <row r="156" spans="1:9" outlineLevel="1" x14ac:dyDescent="0.25">
      <c r="A156" s="10">
        <v>1</v>
      </c>
      <c r="B156" s="11">
        <v>1</v>
      </c>
      <c r="C156" s="18" t="s">
        <v>117</v>
      </c>
      <c r="D156" s="27">
        <v>163</v>
      </c>
      <c r="E156" s="19">
        <v>149</v>
      </c>
      <c r="F156" s="19">
        <v>206</v>
      </c>
      <c r="G156" s="19">
        <v>63</v>
      </c>
      <c r="H156" s="31">
        <v>1111.5806300000002</v>
      </c>
    </row>
    <row r="157" spans="1:9" outlineLevel="1" x14ac:dyDescent="0.25">
      <c r="A157" s="10">
        <v>2</v>
      </c>
      <c r="B157" s="11">
        <v>2</v>
      </c>
      <c r="C157" s="18" t="s">
        <v>118</v>
      </c>
      <c r="D157" s="27">
        <v>153</v>
      </c>
      <c r="E157" s="19">
        <v>140</v>
      </c>
      <c r="F157" s="19">
        <v>193</v>
      </c>
      <c r="G157" s="19">
        <v>61</v>
      </c>
      <c r="H157" s="31">
        <v>711.72893999999997</v>
      </c>
    </row>
    <row r="158" spans="1:9" outlineLevel="1" x14ac:dyDescent="0.25">
      <c r="A158" s="10">
        <v>3</v>
      </c>
      <c r="B158" s="11">
        <v>3</v>
      </c>
      <c r="C158" s="18" t="s">
        <v>58</v>
      </c>
      <c r="D158" s="27">
        <v>345</v>
      </c>
      <c r="E158" s="19">
        <v>315</v>
      </c>
      <c r="F158" s="19">
        <v>436</v>
      </c>
      <c r="G158" s="19">
        <v>134</v>
      </c>
      <c r="H158" s="31">
        <v>1105.8755900000001</v>
      </c>
    </row>
    <row r="159" spans="1:9" outlineLevel="1" x14ac:dyDescent="0.25">
      <c r="A159" s="10">
        <v>4</v>
      </c>
      <c r="B159" s="11">
        <v>4</v>
      </c>
      <c r="C159" s="18" t="s">
        <v>119</v>
      </c>
      <c r="D159" s="27">
        <v>236</v>
      </c>
      <c r="E159" s="19">
        <v>216</v>
      </c>
      <c r="F159" s="19">
        <v>298</v>
      </c>
      <c r="G159" s="19">
        <v>92</v>
      </c>
      <c r="H159" s="31">
        <v>1112.4450300000001</v>
      </c>
    </row>
    <row r="160" spans="1:9" outlineLevel="1" x14ac:dyDescent="0.25">
      <c r="A160" s="10">
        <v>5</v>
      </c>
      <c r="B160" s="11">
        <v>5</v>
      </c>
      <c r="C160" s="18" t="s">
        <v>120</v>
      </c>
      <c r="D160" s="27">
        <v>468</v>
      </c>
      <c r="E160" s="19">
        <v>428</v>
      </c>
      <c r="F160" s="19">
        <v>591</v>
      </c>
      <c r="G160" s="19">
        <v>182</v>
      </c>
      <c r="H160" s="31">
        <v>1105.8755900000001</v>
      </c>
    </row>
    <row r="161" spans="1:9" outlineLevel="1" x14ac:dyDescent="0.25">
      <c r="A161" s="10">
        <v>6</v>
      </c>
      <c r="B161" s="11">
        <v>6</v>
      </c>
      <c r="C161" s="18" t="s">
        <v>64</v>
      </c>
      <c r="D161" s="27">
        <v>440</v>
      </c>
      <c r="E161" s="19">
        <v>402</v>
      </c>
      <c r="F161" s="19">
        <v>556</v>
      </c>
      <c r="G161" s="19">
        <v>171</v>
      </c>
      <c r="H161" s="31">
        <v>1105.8755900000001</v>
      </c>
    </row>
    <row r="162" spans="1:9" outlineLevel="1" x14ac:dyDescent="0.25">
      <c r="A162" s="10">
        <v>7</v>
      </c>
      <c r="B162" s="11">
        <v>7</v>
      </c>
      <c r="C162" s="18" t="s">
        <v>121</v>
      </c>
      <c r="D162" s="27">
        <v>390</v>
      </c>
      <c r="E162" s="19">
        <v>356</v>
      </c>
      <c r="F162" s="19">
        <v>493</v>
      </c>
      <c r="G162" s="19">
        <v>152</v>
      </c>
      <c r="H162" s="31">
        <v>1105.8755900000001</v>
      </c>
    </row>
    <row r="163" spans="1:9" outlineLevel="1" x14ac:dyDescent="0.25">
      <c r="A163" s="10">
        <v>8</v>
      </c>
      <c r="B163" s="11">
        <v>8</v>
      </c>
      <c r="C163" s="18" t="s">
        <v>122</v>
      </c>
      <c r="D163" s="27">
        <v>499</v>
      </c>
      <c r="E163" s="19">
        <v>456</v>
      </c>
      <c r="F163" s="19">
        <v>630</v>
      </c>
      <c r="G163" s="19">
        <v>194</v>
      </c>
      <c r="H163" s="31">
        <v>1105.8755900000001</v>
      </c>
    </row>
    <row r="164" spans="1:9" outlineLevel="1" x14ac:dyDescent="0.25">
      <c r="A164" s="10">
        <v>9</v>
      </c>
      <c r="B164" s="11">
        <v>9</v>
      </c>
      <c r="C164" s="18" t="s">
        <v>123</v>
      </c>
      <c r="D164" s="27">
        <v>348</v>
      </c>
      <c r="E164" s="19">
        <v>318</v>
      </c>
      <c r="F164" s="19">
        <v>439</v>
      </c>
      <c r="G164" s="19">
        <v>135</v>
      </c>
      <c r="H164" s="31">
        <v>1117.9771900000001</v>
      </c>
    </row>
    <row r="165" spans="1:9" outlineLevel="1" x14ac:dyDescent="0.25">
      <c r="A165" s="10">
        <v>10</v>
      </c>
      <c r="B165" s="11">
        <v>10</v>
      </c>
      <c r="C165" s="18" t="s">
        <v>124</v>
      </c>
      <c r="D165" s="27">
        <v>838</v>
      </c>
      <c r="E165" s="19">
        <v>766</v>
      </c>
      <c r="F165" s="19">
        <v>1058</v>
      </c>
      <c r="G165" s="19">
        <v>326</v>
      </c>
      <c r="H165" s="31">
        <v>1126.9669500000002</v>
      </c>
    </row>
    <row r="166" spans="1:9" outlineLevel="1" x14ac:dyDescent="0.25">
      <c r="A166" s="10">
        <v>11</v>
      </c>
      <c r="B166" s="11">
        <v>11</v>
      </c>
      <c r="C166" s="18" t="s">
        <v>125</v>
      </c>
      <c r="D166" s="27">
        <v>562</v>
      </c>
      <c r="E166" s="19">
        <v>514</v>
      </c>
      <c r="F166" s="19">
        <v>710</v>
      </c>
      <c r="G166" s="19">
        <v>219</v>
      </c>
      <c r="H166" s="31">
        <v>1123.8551100000002</v>
      </c>
    </row>
    <row r="167" spans="1:9" outlineLevel="1" x14ac:dyDescent="0.25">
      <c r="A167" s="10">
        <v>12</v>
      </c>
      <c r="B167" s="11">
        <v>12</v>
      </c>
      <c r="C167" s="18" t="s">
        <v>126</v>
      </c>
      <c r="D167" s="27">
        <v>541</v>
      </c>
      <c r="E167" s="19">
        <v>494</v>
      </c>
      <c r="F167" s="19">
        <v>683</v>
      </c>
      <c r="G167" s="19">
        <v>211</v>
      </c>
      <c r="H167" s="31">
        <v>1122.2991900000002</v>
      </c>
    </row>
    <row r="168" spans="1:9" outlineLevel="1" x14ac:dyDescent="0.25">
      <c r="A168" s="10">
        <v>13</v>
      </c>
      <c r="B168" s="11">
        <v>13</v>
      </c>
      <c r="C168" s="18" t="s">
        <v>127</v>
      </c>
      <c r="D168" s="27">
        <v>375</v>
      </c>
      <c r="E168" s="19">
        <v>343</v>
      </c>
      <c r="F168" s="19">
        <v>474</v>
      </c>
      <c r="G168" s="19">
        <v>146</v>
      </c>
      <c r="H168" s="31">
        <v>317.58229</v>
      </c>
    </row>
    <row r="169" spans="1:9" outlineLevel="1" x14ac:dyDescent="0.25">
      <c r="A169" s="10">
        <v>14</v>
      </c>
      <c r="B169" s="11">
        <v>14</v>
      </c>
      <c r="C169" s="18" t="s">
        <v>128</v>
      </c>
      <c r="D169" s="27">
        <v>838</v>
      </c>
      <c r="E169" s="19">
        <v>766</v>
      </c>
      <c r="F169" s="19">
        <v>1058</v>
      </c>
      <c r="G169" s="19">
        <v>326</v>
      </c>
      <c r="H169" s="31">
        <v>1105.8755900000001</v>
      </c>
    </row>
    <row r="170" spans="1:9" outlineLevel="1" x14ac:dyDescent="0.25">
      <c r="A170" s="10">
        <v>15</v>
      </c>
      <c r="B170" s="11">
        <v>15</v>
      </c>
      <c r="C170" s="18" t="s">
        <v>129</v>
      </c>
      <c r="D170" s="19">
        <v>933</v>
      </c>
      <c r="E170" s="19">
        <v>852</v>
      </c>
      <c r="F170" s="19">
        <v>1178</v>
      </c>
      <c r="G170" s="19">
        <v>363</v>
      </c>
      <c r="H170" s="31">
        <v>1844.5738100000003</v>
      </c>
    </row>
    <row r="171" spans="1:9" s="32" customFormat="1" x14ac:dyDescent="0.25">
      <c r="A171" s="9">
        <v>10</v>
      </c>
      <c r="B171" s="9">
        <v>390300</v>
      </c>
      <c r="C171" s="13" t="s">
        <v>130</v>
      </c>
      <c r="D171" s="14">
        <f>SUM(D172:D188)</f>
        <v>7865</v>
      </c>
      <c r="E171" s="14">
        <f>SUM(E172:E188)</f>
        <v>4108</v>
      </c>
      <c r="F171" s="14">
        <f t="shared" ref="F171:G171" si="9">SUM(F172:F188)</f>
        <v>5677</v>
      </c>
      <c r="G171" s="14">
        <f t="shared" si="9"/>
        <v>1750</v>
      </c>
      <c r="H171" s="38">
        <f>SUM(H172:H188)</f>
        <v>10229.620650000001</v>
      </c>
      <c r="I171" s="34"/>
    </row>
    <row r="172" spans="1:9" outlineLevel="1" x14ac:dyDescent="0.25">
      <c r="A172" s="10">
        <v>1</v>
      </c>
      <c r="B172" s="11">
        <v>1</v>
      </c>
      <c r="C172" s="15" t="s">
        <v>131</v>
      </c>
      <c r="D172" s="19">
        <v>312</v>
      </c>
      <c r="E172" s="19">
        <v>165</v>
      </c>
      <c r="F172" s="19">
        <v>226</v>
      </c>
      <c r="G172" s="19">
        <v>71</v>
      </c>
      <c r="H172" s="31">
        <v>317.58229</v>
      </c>
    </row>
    <row r="173" spans="1:9" outlineLevel="1" x14ac:dyDescent="0.25">
      <c r="A173" s="10">
        <v>2</v>
      </c>
      <c r="B173" s="11">
        <v>2</v>
      </c>
      <c r="C173" s="15" t="s">
        <v>132</v>
      </c>
      <c r="D173" s="19">
        <v>392</v>
      </c>
      <c r="E173" s="19">
        <v>205</v>
      </c>
      <c r="F173" s="19">
        <v>283</v>
      </c>
      <c r="G173" s="19">
        <v>87</v>
      </c>
      <c r="H173" s="31">
        <v>317.58229</v>
      </c>
    </row>
    <row r="174" spans="1:9" outlineLevel="1" x14ac:dyDescent="0.25">
      <c r="A174" s="10">
        <v>3</v>
      </c>
      <c r="B174" s="11">
        <v>3</v>
      </c>
      <c r="C174" s="15" t="s">
        <v>133</v>
      </c>
      <c r="D174" s="19">
        <v>355</v>
      </c>
      <c r="E174" s="19">
        <v>185</v>
      </c>
      <c r="F174" s="19">
        <v>256</v>
      </c>
      <c r="G174" s="19">
        <v>79</v>
      </c>
      <c r="H174" s="31">
        <v>317.58229</v>
      </c>
    </row>
    <row r="175" spans="1:9" outlineLevel="1" x14ac:dyDescent="0.25">
      <c r="A175" s="10">
        <v>4</v>
      </c>
      <c r="B175" s="11">
        <v>4</v>
      </c>
      <c r="C175" s="15" t="s">
        <v>134</v>
      </c>
      <c r="D175" s="19">
        <v>331</v>
      </c>
      <c r="E175" s="19">
        <v>173</v>
      </c>
      <c r="F175" s="19">
        <v>239</v>
      </c>
      <c r="G175" s="19">
        <v>74</v>
      </c>
      <c r="H175" s="31">
        <v>722.96613999999988</v>
      </c>
    </row>
    <row r="176" spans="1:9" outlineLevel="1" x14ac:dyDescent="0.25">
      <c r="A176" s="10">
        <v>5</v>
      </c>
      <c r="B176" s="11">
        <v>5</v>
      </c>
      <c r="C176" s="15" t="s">
        <v>135</v>
      </c>
      <c r="D176" s="19">
        <v>460</v>
      </c>
      <c r="E176" s="19">
        <v>240</v>
      </c>
      <c r="F176" s="19">
        <v>332</v>
      </c>
      <c r="G176" s="19">
        <v>102</v>
      </c>
      <c r="H176" s="31">
        <v>317.58229</v>
      </c>
    </row>
    <row r="177" spans="1:9" outlineLevel="1" x14ac:dyDescent="0.25">
      <c r="A177" s="10">
        <v>6</v>
      </c>
      <c r="B177" s="11">
        <v>6</v>
      </c>
      <c r="C177" s="15" t="s">
        <v>136</v>
      </c>
      <c r="D177" s="19">
        <v>325</v>
      </c>
      <c r="E177" s="19">
        <v>170</v>
      </c>
      <c r="F177" s="19">
        <v>235</v>
      </c>
      <c r="G177" s="19">
        <v>72</v>
      </c>
      <c r="H177" s="31">
        <v>317.58229</v>
      </c>
    </row>
    <row r="178" spans="1:9" outlineLevel="1" x14ac:dyDescent="0.25">
      <c r="A178" s="10">
        <v>7</v>
      </c>
      <c r="B178" s="11">
        <v>7</v>
      </c>
      <c r="C178" s="15" t="s">
        <v>137</v>
      </c>
      <c r="D178" s="19">
        <v>355</v>
      </c>
      <c r="E178" s="19">
        <v>185</v>
      </c>
      <c r="F178" s="19">
        <v>256</v>
      </c>
      <c r="G178" s="19">
        <v>79</v>
      </c>
      <c r="H178" s="31">
        <v>1105.8755900000001</v>
      </c>
    </row>
    <row r="179" spans="1:9" outlineLevel="1" x14ac:dyDescent="0.25">
      <c r="A179" s="10">
        <v>8</v>
      </c>
      <c r="B179" s="11">
        <v>8</v>
      </c>
      <c r="C179" s="15" t="s">
        <v>138</v>
      </c>
      <c r="D179" s="19">
        <v>588</v>
      </c>
      <c r="E179" s="19">
        <v>307</v>
      </c>
      <c r="F179" s="19">
        <v>424</v>
      </c>
      <c r="G179" s="19">
        <v>131</v>
      </c>
      <c r="H179" s="31">
        <v>317.58229</v>
      </c>
    </row>
    <row r="180" spans="1:9" outlineLevel="1" x14ac:dyDescent="0.25">
      <c r="A180" s="10">
        <v>9</v>
      </c>
      <c r="B180" s="11">
        <v>9</v>
      </c>
      <c r="C180" s="15" t="s">
        <v>139</v>
      </c>
      <c r="D180" s="19">
        <v>596</v>
      </c>
      <c r="E180" s="19">
        <v>311</v>
      </c>
      <c r="F180" s="19">
        <v>430</v>
      </c>
      <c r="G180" s="19">
        <v>133</v>
      </c>
      <c r="H180" s="31">
        <v>317.58229</v>
      </c>
    </row>
    <row r="181" spans="1:9" outlineLevel="1" x14ac:dyDescent="0.25">
      <c r="A181" s="10">
        <v>10</v>
      </c>
      <c r="B181" s="11">
        <v>10</v>
      </c>
      <c r="C181" s="15" t="s">
        <v>140</v>
      </c>
      <c r="D181" s="19">
        <v>375</v>
      </c>
      <c r="E181" s="19">
        <v>196</v>
      </c>
      <c r="F181" s="19">
        <v>271</v>
      </c>
      <c r="G181" s="19">
        <v>83</v>
      </c>
      <c r="H181" s="31">
        <v>1116.42127</v>
      </c>
    </row>
    <row r="182" spans="1:9" outlineLevel="1" x14ac:dyDescent="0.25">
      <c r="A182" s="10">
        <v>11</v>
      </c>
      <c r="B182" s="11">
        <v>11</v>
      </c>
      <c r="C182" s="15" t="s">
        <v>141</v>
      </c>
      <c r="D182" s="19">
        <v>350</v>
      </c>
      <c r="E182" s="19">
        <v>183</v>
      </c>
      <c r="F182" s="19">
        <v>253</v>
      </c>
      <c r="G182" s="19">
        <v>78</v>
      </c>
      <c r="H182" s="31">
        <v>317.58229</v>
      </c>
    </row>
    <row r="183" spans="1:9" outlineLevel="1" x14ac:dyDescent="0.25">
      <c r="A183" s="10">
        <v>12</v>
      </c>
      <c r="B183" s="11">
        <v>12</v>
      </c>
      <c r="C183" s="15" t="s">
        <v>142</v>
      </c>
      <c r="D183" s="19">
        <v>598</v>
      </c>
      <c r="E183" s="19">
        <v>312</v>
      </c>
      <c r="F183" s="19">
        <v>432</v>
      </c>
      <c r="G183" s="19">
        <v>133</v>
      </c>
      <c r="H183" s="31">
        <v>1138.0312699999999</v>
      </c>
    </row>
    <row r="184" spans="1:9" outlineLevel="1" x14ac:dyDescent="0.25">
      <c r="A184" s="10">
        <v>13</v>
      </c>
      <c r="B184" s="11">
        <v>13</v>
      </c>
      <c r="C184" s="15" t="s">
        <v>143</v>
      </c>
      <c r="D184" s="19">
        <v>707</v>
      </c>
      <c r="E184" s="19">
        <v>369</v>
      </c>
      <c r="F184" s="19">
        <v>510</v>
      </c>
      <c r="G184" s="19">
        <v>157</v>
      </c>
      <c r="H184" s="31">
        <v>317.58229</v>
      </c>
    </row>
    <row r="185" spans="1:9" outlineLevel="1" x14ac:dyDescent="0.25">
      <c r="A185" s="10">
        <v>14</v>
      </c>
      <c r="B185" s="11">
        <v>14</v>
      </c>
      <c r="C185" s="15" t="s">
        <v>144</v>
      </c>
      <c r="D185" s="19">
        <v>715</v>
      </c>
      <c r="E185" s="19">
        <v>373</v>
      </c>
      <c r="F185" s="19">
        <v>516</v>
      </c>
      <c r="G185" s="19">
        <v>159</v>
      </c>
      <c r="H185" s="31">
        <v>1125.41103</v>
      </c>
    </row>
    <row r="186" spans="1:9" outlineLevel="1" x14ac:dyDescent="0.25">
      <c r="A186" s="10">
        <v>15</v>
      </c>
      <c r="B186" s="11">
        <v>15</v>
      </c>
      <c r="C186" s="15" t="s">
        <v>145</v>
      </c>
      <c r="D186" s="19">
        <v>441</v>
      </c>
      <c r="E186" s="19">
        <v>230</v>
      </c>
      <c r="F186" s="19">
        <v>318</v>
      </c>
      <c r="G186" s="19">
        <v>98</v>
      </c>
      <c r="H186" s="31">
        <v>317.58229</v>
      </c>
    </row>
    <row r="187" spans="1:9" outlineLevel="1" x14ac:dyDescent="0.25">
      <c r="A187" s="10">
        <v>16</v>
      </c>
      <c r="B187" s="11">
        <v>16</v>
      </c>
      <c r="C187" s="15" t="s">
        <v>146</v>
      </c>
      <c r="D187" s="19">
        <v>599</v>
      </c>
      <c r="E187" s="19">
        <v>313</v>
      </c>
      <c r="F187" s="19">
        <v>432</v>
      </c>
      <c r="G187" s="19">
        <v>133</v>
      </c>
      <c r="H187" s="31">
        <v>739.21686</v>
      </c>
    </row>
    <row r="188" spans="1:9" outlineLevel="1" x14ac:dyDescent="0.25">
      <c r="A188" s="10">
        <v>17</v>
      </c>
      <c r="B188" s="11">
        <v>17</v>
      </c>
      <c r="C188" s="15" t="s">
        <v>147</v>
      </c>
      <c r="D188" s="19">
        <v>366</v>
      </c>
      <c r="E188" s="19">
        <v>191</v>
      </c>
      <c r="F188" s="19">
        <v>264</v>
      </c>
      <c r="G188" s="19">
        <v>81</v>
      </c>
      <c r="H188" s="31">
        <v>1105.8755900000001</v>
      </c>
    </row>
    <row r="189" spans="1:9" s="32" customFormat="1" x14ac:dyDescent="0.25">
      <c r="A189" s="9">
        <v>11</v>
      </c>
      <c r="B189" s="9">
        <v>390310</v>
      </c>
      <c r="C189" s="13" t="s">
        <v>148</v>
      </c>
      <c r="D189" s="14">
        <f>SUM(D190:D202)</f>
        <v>8662</v>
      </c>
      <c r="E189" s="14">
        <f>SUM(E190:E202)</f>
        <v>3903</v>
      </c>
      <c r="F189" s="14">
        <f t="shared" ref="F189:G189" si="10">SUM(F190:F202)</f>
        <v>5393</v>
      </c>
      <c r="G189" s="14">
        <f t="shared" si="10"/>
        <v>1663</v>
      </c>
      <c r="H189" s="38">
        <f>SUM(H190:H202)</f>
        <v>9718.4720199999992</v>
      </c>
      <c r="I189" s="34"/>
    </row>
    <row r="190" spans="1:9" outlineLevel="1" x14ac:dyDescent="0.25">
      <c r="A190" s="10">
        <v>1</v>
      </c>
      <c r="B190" s="11">
        <v>1</v>
      </c>
      <c r="C190" s="18" t="s">
        <v>149</v>
      </c>
      <c r="D190" s="19">
        <v>43</v>
      </c>
      <c r="E190" s="19">
        <v>19</v>
      </c>
      <c r="F190" s="19">
        <v>27</v>
      </c>
      <c r="G190" s="19">
        <v>9</v>
      </c>
      <c r="H190" s="31">
        <v>238.18672000000001</v>
      </c>
    </row>
    <row r="191" spans="1:9" outlineLevel="1" x14ac:dyDescent="0.25">
      <c r="A191" s="10">
        <v>2</v>
      </c>
      <c r="B191" s="11">
        <v>2</v>
      </c>
      <c r="C191" s="18" t="s">
        <v>150</v>
      </c>
      <c r="D191" s="17">
        <v>192</v>
      </c>
      <c r="E191" s="19">
        <v>87</v>
      </c>
      <c r="F191" s="19">
        <v>120</v>
      </c>
      <c r="G191" s="19">
        <v>37</v>
      </c>
      <c r="H191" s="31">
        <v>317.58229</v>
      </c>
    </row>
    <row r="192" spans="1:9" outlineLevel="1" x14ac:dyDescent="0.25">
      <c r="A192" s="10">
        <v>3</v>
      </c>
      <c r="B192" s="11">
        <v>3</v>
      </c>
      <c r="C192" s="18" t="s">
        <v>151</v>
      </c>
      <c r="D192" s="17">
        <v>389</v>
      </c>
      <c r="E192" s="19">
        <v>175</v>
      </c>
      <c r="F192" s="19">
        <v>242</v>
      </c>
      <c r="G192" s="19">
        <v>75</v>
      </c>
      <c r="H192" s="31">
        <v>1121.6076700000001</v>
      </c>
    </row>
    <row r="193" spans="1:9" outlineLevel="1" x14ac:dyDescent="0.25">
      <c r="A193" s="10">
        <v>4</v>
      </c>
      <c r="B193" s="11">
        <v>4</v>
      </c>
      <c r="C193" s="18" t="s">
        <v>152</v>
      </c>
      <c r="D193" s="17">
        <v>455</v>
      </c>
      <c r="E193" s="19">
        <v>205</v>
      </c>
      <c r="F193" s="19">
        <v>283</v>
      </c>
      <c r="G193" s="19">
        <v>87</v>
      </c>
      <c r="H193" s="31">
        <v>1126.44831</v>
      </c>
    </row>
    <row r="194" spans="1:9" outlineLevel="1" x14ac:dyDescent="0.25">
      <c r="A194" s="10">
        <v>5</v>
      </c>
      <c r="B194" s="11">
        <v>5</v>
      </c>
      <c r="C194" s="18" t="s">
        <v>153</v>
      </c>
      <c r="D194" s="17">
        <v>501</v>
      </c>
      <c r="E194" s="19">
        <v>226</v>
      </c>
      <c r="F194" s="19">
        <v>312</v>
      </c>
      <c r="G194" s="19">
        <v>96</v>
      </c>
      <c r="H194" s="31">
        <v>711.72893999999997</v>
      </c>
    </row>
    <row r="195" spans="1:9" outlineLevel="1" x14ac:dyDescent="0.25">
      <c r="A195" s="10">
        <v>6</v>
      </c>
      <c r="B195" s="11">
        <v>6</v>
      </c>
      <c r="C195" s="18" t="s">
        <v>154</v>
      </c>
      <c r="D195" s="17">
        <v>584</v>
      </c>
      <c r="E195" s="19">
        <v>263</v>
      </c>
      <c r="F195" s="19">
        <v>364</v>
      </c>
      <c r="G195" s="19">
        <v>112</v>
      </c>
      <c r="H195" s="31">
        <v>317.58229</v>
      </c>
    </row>
    <row r="196" spans="1:9" outlineLevel="1" x14ac:dyDescent="0.25">
      <c r="A196" s="10">
        <v>7</v>
      </c>
      <c r="B196" s="11">
        <v>7</v>
      </c>
      <c r="C196" s="18" t="s">
        <v>155</v>
      </c>
      <c r="D196" s="17">
        <v>622</v>
      </c>
      <c r="E196" s="19">
        <v>280</v>
      </c>
      <c r="F196" s="19">
        <v>387</v>
      </c>
      <c r="G196" s="19">
        <v>119</v>
      </c>
      <c r="H196" s="31">
        <v>317.58229</v>
      </c>
    </row>
    <row r="197" spans="1:9" outlineLevel="1" x14ac:dyDescent="0.25">
      <c r="A197" s="10">
        <v>8</v>
      </c>
      <c r="B197" s="11">
        <v>8</v>
      </c>
      <c r="C197" s="18" t="s">
        <v>156</v>
      </c>
      <c r="D197" s="17">
        <v>640</v>
      </c>
      <c r="E197" s="19">
        <v>288</v>
      </c>
      <c r="F197" s="19">
        <v>398</v>
      </c>
      <c r="G197" s="19">
        <v>123</v>
      </c>
      <c r="H197" s="31">
        <v>1129.04151</v>
      </c>
    </row>
    <row r="198" spans="1:9" outlineLevel="1" x14ac:dyDescent="0.25">
      <c r="A198" s="10">
        <v>9</v>
      </c>
      <c r="B198" s="11">
        <v>9</v>
      </c>
      <c r="C198" s="18" t="s">
        <v>157</v>
      </c>
      <c r="D198" s="17">
        <v>750</v>
      </c>
      <c r="E198" s="19">
        <v>338</v>
      </c>
      <c r="F198" s="19">
        <v>467</v>
      </c>
      <c r="G198" s="19">
        <v>144</v>
      </c>
      <c r="H198" s="31">
        <v>741.46429999999998</v>
      </c>
    </row>
    <row r="199" spans="1:9" outlineLevel="1" x14ac:dyDescent="0.25">
      <c r="A199" s="10">
        <v>10</v>
      </c>
      <c r="B199" s="11">
        <v>10</v>
      </c>
      <c r="C199" s="18" t="s">
        <v>158</v>
      </c>
      <c r="D199" s="17">
        <v>756</v>
      </c>
      <c r="E199" s="19">
        <v>341</v>
      </c>
      <c r="F199" s="19">
        <v>471</v>
      </c>
      <c r="G199" s="19">
        <v>145</v>
      </c>
      <c r="H199" s="31">
        <v>1136.12959</v>
      </c>
    </row>
    <row r="200" spans="1:9" outlineLevel="1" x14ac:dyDescent="0.25">
      <c r="A200" s="10">
        <v>11</v>
      </c>
      <c r="B200" s="11">
        <v>11</v>
      </c>
      <c r="C200" s="18" t="s">
        <v>159</v>
      </c>
      <c r="D200" s="17">
        <v>890</v>
      </c>
      <c r="E200" s="19">
        <v>401</v>
      </c>
      <c r="F200" s="19">
        <v>554</v>
      </c>
      <c r="G200" s="19">
        <v>171</v>
      </c>
      <c r="H200" s="31">
        <v>317.58229</v>
      </c>
    </row>
    <row r="201" spans="1:9" outlineLevel="1" x14ac:dyDescent="0.25">
      <c r="A201" s="10">
        <v>12</v>
      </c>
      <c r="B201" s="11">
        <v>12</v>
      </c>
      <c r="C201" s="18" t="s">
        <v>43</v>
      </c>
      <c r="D201" s="19">
        <v>950</v>
      </c>
      <c r="E201" s="19">
        <v>428</v>
      </c>
      <c r="F201" s="19">
        <v>591</v>
      </c>
      <c r="G201" s="19">
        <v>182</v>
      </c>
      <c r="H201" s="31">
        <v>635.16458</v>
      </c>
    </row>
    <row r="202" spans="1:9" outlineLevel="1" x14ac:dyDescent="0.25">
      <c r="A202" s="10">
        <v>13</v>
      </c>
      <c r="B202" s="11">
        <v>13</v>
      </c>
      <c r="C202" s="18" t="s">
        <v>160</v>
      </c>
      <c r="D202" s="19">
        <v>1890</v>
      </c>
      <c r="E202" s="19">
        <v>852</v>
      </c>
      <c r="F202" s="19">
        <v>1177</v>
      </c>
      <c r="G202" s="19">
        <v>363</v>
      </c>
      <c r="H202" s="31">
        <v>1608.3712399999999</v>
      </c>
    </row>
    <row r="203" spans="1:9" s="32" customFormat="1" x14ac:dyDescent="0.25">
      <c r="A203" s="9">
        <v>12</v>
      </c>
      <c r="B203" s="9">
        <v>390320</v>
      </c>
      <c r="C203" s="13" t="s">
        <v>161</v>
      </c>
      <c r="D203" s="14">
        <f>SUM(D204:D221)</f>
        <v>7767</v>
      </c>
      <c r="E203" s="14">
        <f>SUM(E204:E221)</f>
        <v>6868</v>
      </c>
      <c r="F203" s="14">
        <f t="shared" ref="F203:G203" si="11">SUM(F204:F221)</f>
        <v>9490</v>
      </c>
      <c r="G203" s="14">
        <f t="shared" si="11"/>
        <v>2926</v>
      </c>
      <c r="H203" s="38">
        <f>SUM(H204:H221)</f>
        <v>17101.795150000002</v>
      </c>
      <c r="I203" s="34"/>
    </row>
    <row r="204" spans="1:9" outlineLevel="1" x14ac:dyDescent="0.25">
      <c r="A204" s="10">
        <v>1</v>
      </c>
      <c r="B204" s="11">
        <v>1</v>
      </c>
      <c r="C204" s="23" t="s">
        <v>162</v>
      </c>
      <c r="D204" s="26">
        <v>756</v>
      </c>
      <c r="E204" s="19">
        <v>667</v>
      </c>
      <c r="F204" s="19">
        <v>923</v>
      </c>
      <c r="G204" s="19">
        <v>285</v>
      </c>
      <c r="H204" s="31">
        <v>1136.4753500000002</v>
      </c>
    </row>
    <row r="205" spans="1:9" outlineLevel="1" x14ac:dyDescent="0.25">
      <c r="A205" s="10">
        <v>2</v>
      </c>
      <c r="B205" s="11">
        <v>2</v>
      </c>
      <c r="C205" s="18" t="s">
        <v>163</v>
      </c>
      <c r="D205" s="26">
        <v>435</v>
      </c>
      <c r="E205" s="19">
        <v>385</v>
      </c>
      <c r="F205" s="19">
        <v>531</v>
      </c>
      <c r="G205" s="19">
        <v>164</v>
      </c>
      <c r="H205" s="31">
        <v>718.47125999999992</v>
      </c>
    </row>
    <row r="206" spans="1:9" outlineLevel="1" x14ac:dyDescent="0.25">
      <c r="A206" s="10">
        <v>3</v>
      </c>
      <c r="B206" s="11">
        <v>3</v>
      </c>
      <c r="C206" s="18" t="s">
        <v>164</v>
      </c>
      <c r="D206" s="26">
        <v>238</v>
      </c>
      <c r="E206" s="19">
        <v>210</v>
      </c>
      <c r="F206" s="19">
        <v>291</v>
      </c>
      <c r="G206" s="19">
        <v>90</v>
      </c>
      <c r="H206" s="31">
        <v>715.18653999999992</v>
      </c>
    </row>
    <row r="207" spans="1:9" outlineLevel="1" x14ac:dyDescent="0.25">
      <c r="A207" s="10">
        <v>4</v>
      </c>
      <c r="B207" s="11">
        <v>4</v>
      </c>
      <c r="C207" s="18" t="s">
        <v>165</v>
      </c>
      <c r="D207" s="26">
        <v>364</v>
      </c>
      <c r="E207" s="19">
        <v>322</v>
      </c>
      <c r="F207" s="19">
        <v>445</v>
      </c>
      <c r="G207" s="19">
        <v>137</v>
      </c>
      <c r="H207" s="31">
        <v>716.05093999999997</v>
      </c>
    </row>
    <row r="208" spans="1:9" outlineLevel="1" x14ac:dyDescent="0.25">
      <c r="A208" s="10">
        <v>5</v>
      </c>
      <c r="B208" s="11">
        <v>5</v>
      </c>
      <c r="C208" s="18" t="s">
        <v>166</v>
      </c>
      <c r="D208" s="26">
        <v>269</v>
      </c>
      <c r="E208" s="19">
        <v>238</v>
      </c>
      <c r="F208" s="19">
        <v>329</v>
      </c>
      <c r="G208" s="19">
        <v>101</v>
      </c>
      <c r="H208" s="31">
        <v>1114.86535</v>
      </c>
    </row>
    <row r="209" spans="1:9" outlineLevel="1" x14ac:dyDescent="0.25">
      <c r="A209" s="10">
        <v>6</v>
      </c>
      <c r="B209" s="11">
        <v>6</v>
      </c>
      <c r="C209" s="18" t="s">
        <v>167</v>
      </c>
      <c r="D209" s="26">
        <v>652</v>
      </c>
      <c r="E209" s="19">
        <v>577</v>
      </c>
      <c r="F209" s="19">
        <v>797</v>
      </c>
      <c r="G209" s="19">
        <v>246</v>
      </c>
      <c r="H209" s="31">
        <v>1129.9059100000002</v>
      </c>
    </row>
    <row r="210" spans="1:9" outlineLevel="1" x14ac:dyDescent="0.25">
      <c r="A210" s="10">
        <v>7</v>
      </c>
      <c r="B210" s="11">
        <v>7</v>
      </c>
      <c r="C210" s="18" t="s">
        <v>168</v>
      </c>
      <c r="D210" s="26">
        <v>460</v>
      </c>
      <c r="E210" s="19">
        <v>407</v>
      </c>
      <c r="F210" s="19">
        <v>562</v>
      </c>
      <c r="G210" s="19">
        <v>173</v>
      </c>
      <c r="H210" s="31">
        <v>1114.0009500000001</v>
      </c>
    </row>
    <row r="211" spans="1:9" outlineLevel="1" x14ac:dyDescent="0.25">
      <c r="A211" s="10">
        <v>8</v>
      </c>
      <c r="B211" s="11">
        <v>8</v>
      </c>
      <c r="C211" s="18" t="s">
        <v>169</v>
      </c>
      <c r="D211" s="26">
        <v>256</v>
      </c>
      <c r="E211" s="19">
        <v>226</v>
      </c>
      <c r="F211" s="19">
        <v>313</v>
      </c>
      <c r="G211" s="19">
        <v>96</v>
      </c>
      <c r="H211" s="31">
        <v>514.65562</v>
      </c>
    </row>
    <row r="212" spans="1:9" outlineLevel="1" x14ac:dyDescent="0.25">
      <c r="A212" s="10">
        <v>9</v>
      </c>
      <c r="B212" s="11">
        <v>9</v>
      </c>
      <c r="C212" s="18" t="s">
        <v>170</v>
      </c>
      <c r="D212" s="26">
        <v>658</v>
      </c>
      <c r="E212" s="19">
        <v>582</v>
      </c>
      <c r="F212" s="19">
        <v>804</v>
      </c>
      <c r="G212" s="19">
        <v>248</v>
      </c>
      <c r="H212" s="31">
        <v>722.79325999999992</v>
      </c>
    </row>
    <row r="213" spans="1:9" outlineLevel="1" x14ac:dyDescent="0.25">
      <c r="A213" s="10">
        <v>10</v>
      </c>
      <c r="B213" s="11">
        <v>10</v>
      </c>
      <c r="C213" s="18" t="s">
        <v>171</v>
      </c>
      <c r="D213" s="26">
        <v>614</v>
      </c>
      <c r="E213" s="19">
        <v>543</v>
      </c>
      <c r="F213" s="19">
        <v>750</v>
      </c>
      <c r="G213" s="19">
        <v>231</v>
      </c>
      <c r="H213" s="31">
        <v>1114.69247</v>
      </c>
    </row>
    <row r="214" spans="1:9" outlineLevel="1" x14ac:dyDescent="0.25">
      <c r="A214" s="10">
        <v>11</v>
      </c>
      <c r="B214" s="11">
        <v>11</v>
      </c>
      <c r="C214" s="23" t="s">
        <v>172</v>
      </c>
      <c r="D214" s="26">
        <v>572</v>
      </c>
      <c r="E214" s="19">
        <v>506</v>
      </c>
      <c r="F214" s="19">
        <v>699</v>
      </c>
      <c r="G214" s="19">
        <v>215</v>
      </c>
      <c r="H214" s="31">
        <v>1105.8755900000001</v>
      </c>
    </row>
    <row r="215" spans="1:9" outlineLevel="1" x14ac:dyDescent="0.25">
      <c r="A215" s="10">
        <v>12</v>
      </c>
      <c r="B215" s="11">
        <v>12</v>
      </c>
      <c r="C215" s="18" t="s">
        <v>173</v>
      </c>
      <c r="D215" s="26">
        <v>809</v>
      </c>
      <c r="E215" s="19">
        <v>715</v>
      </c>
      <c r="F215" s="19">
        <v>988</v>
      </c>
      <c r="G215" s="19">
        <v>305</v>
      </c>
      <c r="H215" s="31">
        <v>1115.72975</v>
      </c>
    </row>
    <row r="216" spans="1:9" outlineLevel="1" x14ac:dyDescent="0.25">
      <c r="A216" s="10">
        <v>13</v>
      </c>
      <c r="B216" s="11">
        <v>13</v>
      </c>
      <c r="C216" s="18" t="s">
        <v>174</v>
      </c>
      <c r="D216" s="26">
        <v>262</v>
      </c>
      <c r="E216" s="19">
        <v>232</v>
      </c>
      <c r="F216" s="19">
        <v>320</v>
      </c>
      <c r="G216" s="19">
        <v>99</v>
      </c>
      <c r="H216" s="31">
        <v>1116.42127</v>
      </c>
    </row>
    <row r="217" spans="1:9" outlineLevel="1" x14ac:dyDescent="0.25">
      <c r="A217" s="10">
        <v>14</v>
      </c>
      <c r="B217" s="11">
        <v>14</v>
      </c>
      <c r="C217" s="18" t="s">
        <v>175</v>
      </c>
      <c r="D217" s="26">
        <v>294</v>
      </c>
      <c r="E217" s="19">
        <v>260</v>
      </c>
      <c r="F217" s="19">
        <v>359</v>
      </c>
      <c r="G217" s="19">
        <v>111</v>
      </c>
      <c r="H217" s="31">
        <v>715.87805999999989</v>
      </c>
    </row>
    <row r="218" spans="1:9" outlineLevel="1" x14ac:dyDescent="0.25">
      <c r="A218" s="10">
        <v>15</v>
      </c>
      <c r="B218" s="11">
        <v>15</v>
      </c>
      <c r="C218" s="23" t="s">
        <v>176</v>
      </c>
      <c r="D218" s="26">
        <v>112</v>
      </c>
      <c r="E218" s="19">
        <v>99</v>
      </c>
      <c r="F218" s="19">
        <v>137</v>
      </c>
      <c r="G218" s="19">
        <v>42</v>
      </c>
      <c r="H218" s="31">
        <v>1107.4315100000001</v>
      </c>
    </row>
    <row r="219" spans="1:9" outlineLevel="1" x14ac:dyDescent="0.25">
      <c r="A219" s="10">
        <v>16</v>
      </c>
      <c r="B219" s="11">
        <v>16</v>
      </c>
      <c r="C219" s="23" t="s">
        <v>177</v>
      </c>
      <c r="D219" s="26">
        <v>246</v>
      </c>
      <c r="E219" s="19">
        <v>218</v>
      </c>
      <c r="F219" s="19">
        <v>301</v>
      </c>
      <c r="G219" s="19">
        <v>93</v>
      </c>
      <c r="H219" s="31">
        <v>1110.8891100000001</v>
      </c>
    </row>
    <row r="220" spans="1:9" outlineLevel="1" x14ac:dyDescent="0.25">
      <c r="A220" s="10">
        <v>17</v>
      </c>
      <c r="B220" s="11">
        <v>17</v>
      </c>
      <c r="C220" s="23" t="s">
        <v>178</v>
      </c>
      <c r="D220" s="26">
        <v>510</v>
      </c>
      <c r="E220" s="19">
        <v>451</v>
      </c>
      <c r="F220" s="19">
        <v>623</v>
      </c>
      <c r="G220" s="19">
        <v>192</v>
      </c>
      <c r="H220" s="31">
        <v>723.13901999999985</v>
      </c>
    </row>
    <row r="221" spans="1:9" outlineLevel="1" x14ac:dyDescent="0.25">
      <c r="A221" s="10">
        <v>18</v>
      </c>
      <c r="B221" s="11">
        <v>18</v>
      </c>
      <c r="C221" s="23" t="s">
        <v>9</v>
      </c>
      <c r="D221" s="26">
        <v>260</v>
      </c>
      <c r="E221" s="19">
        <v>230</v>
      </c>
      <c r="F221" s="19">
        <v>318</v>
      </c>
      <c r="G221" s="19">
        <v>98</v>
      </c>
      <c r="H221" s="31">
        <v>1109.3331900000003</v>
      </c>
    </row>
    <row r="222" spans="1:9" s="32" customFormat="1" x14ac:dyDescent="0.25">
      <c r="A222" s="9">
        <v>13</v>
      </c>
      <c r="B222" s="9">
        <v>390180</v>
      </c>
      <c r="C222" s="13" t="s">
        <v>179</v>
      </c>
      <c r="D222" s="14">
        <f>SUM(D223:D224)</f>
        <v>1682</v>
      </c>
      <c r="E222" s="14">
        <f>SUM(E223:E224)</f>
        <v>1034</v>
      </c>
      <c r="F222" s="14">
        <f t="shared" ref="F222:G222" si="12">SUM(F223:F224)</f>
        <v>1429</v>
      </c>
      <c r="G222" s="14">
        <f t="shared" si="12"/>
        <v>441</v>
      </c>
      <c r="H222" s="38">
        <f>SUM(H223:H224)</f>
        <v>2575.6653099999994</v>
      </c>
      <c r="I222" s="34"/>
    </row>
    <row r="223" spans="1:9" outlineLevel="1" x14ac:dyDescent="0.25">
      <c r="A223" s="10">
        <v>1</v>
      </c>
      <c r="B223" s="11">
        <v>1</v>
      </c>
      <c r="C223" s="21" t="s">
        <v>180</v>
      </c>
      <c r="D223" s="19">
        <v>667</v>
      </c>
      <c r="E223" s="19">
        <v>410</v>
      </c>
      <c r="F223" s="19">
        <v>567</v>
      </c>
      <c r="G223" s="19">
        <v>175</v>
      </c>
      <c r="H223" s="31">
        <v>1123.6822299999999</v>
      </c>
    </row>
    <row r="224" spans="1:9" outlineLevel="1" x14ac:dyDescent="0.25">
      <c r="A224" s="10">
        <v>2</v>
      </c>
      <c r="B224" s="11">
        <v>2</v>
      </c>
      <c r="C224" s="21" t="s">
        <v>181</v>
      </c>
      <c r="D224" s="19">
        <v>1015</v>
      </c>
      <c r="E224" s="19">
        <v>624</v>
      </c>
      <c r="F224" s="19">
        <v>862</v>
      </c>
      <c r="G224" s="19">
        <v>266</v>
      </c>
      <c r="H224" s="31">
        <v>1451.9830799999997</v>
      </c>
    </row>
    <row r="225" spans="1:9" s="32" customFormat="1" x14ac:dyDescent="0.25">
      <c r="A225" s="9">
        <v>14</v>
      </c>
      <c r="B225" s="9">
        <v>390270</v>
      </c>
      <c r="C225" s="13" t="s">
        <v>182</v>
      </c>
      <c r="D225" s="14">
        <f>SUM(D226:D246)</f>
        <v>7268</v>
      </c>
      <c r="E225" s="14">
        <f>SUM(E226:E246)</f>
        <v>5934</v>
      </c>
      <c r="F225" s="14">
        <f t="shared" ref="F225:G225" si="13">SUM(F226:F246)</f>
        <v>8200</v>
      </c>
      <c r="G225" s="14">
        <f t="shared" si="13"/>
        <v>2528</v>
      </c>
      <c r="H225" s="38">
        <f>SUM(H226:H246)</f>
        <v>14776.473769999999</v>
      </c>
      <c r="I225" s="34"/>
    </row>
    <row r="226" spans="1:9" s="7" customFormat="1" outlineLevel="1" x14ac:dyDescent="0.25">
      <c r="A226" s="10">
        <v>1</v>
      </c>
      <c r="B226" s="11">
        <v>1</v>
      </c>
      <c r="C226" s="18" t="s">
        <v>183</v>
      </c>
      <c r="D226" s="11">
        <v>74</v>
      </c>
      <c r="E226" s="19">
        <v>60</v>
      </c>
      <c r="F226" s="19">
        <v>83</v>
      </c>
      <c r="G226" s="19">
        <v>26</v>
      </c>
      <c r="H226" s="31">
        <v>436.98884999999996</v>
      </c>
    </row>
    <row r="227" spans="1:9" s="7" customFormat="1" outlineLevel="1" x14ac:dyDescent="0.25">
      <c r="A227" s="10">
        <v>2</v>
      </c>
      <c r="B227" s="11">
        <v>2</v>
      </c>
      <c r="C227" s="18" t="s">
        <v>184</v>
      </c>
      <c r="D227" s="11">
        <v>62</v>
      </c>
      <c r="E227" s="19">
        <v>53</v>
      </c>
      <c r="F227" s="19">
        <v>70</v>
      </c>
      <c r="G227" s="19">
        <v>22</v>
      </c>
      <c r="H227" s="31">
        <v>238.18672000000001</v>
      </c>
    </row>
    <row r="228" spans="1:9" outlineLevel="1" x14ac:dyDescent="0.25">
      <c r="A228" s="10">
        <v>3</v>
      </c>
      <c r="B228" s="11">
        <v>3</v>
      </c>
      <c r="C228" s="18" t="s">
        <v>185</v>
      </c>
      <c r="D228" s="11">
        <v>496</v>
      </c>
      <c r="E228" s="19">
        <v>405</v>
      </c>
      <c r="F228" s="19">
        <v>560</v>
      </c>
      <c r="G228" s="19">
        <v>173</v>
      </c>
      <c r="H228" s="31">
        <v>1119.87887</v>
      </c>
    </row>
    <row r="229" spans="1:9" outlineLevel="1" x14ac:dyDescent="0.25">
      <c r="A229" s="10">
        <v>4</v>
      </c>
      <c r="B229" s="11">
        <v>4</v>
      </c>
      <c r="C229" s="18" t="s">
        <v>186</v>
      </c>
      <c r="D229" s="11">
        <v>173</v>
      </c>
      <c r="E229" s="19">
        <v>141</v>
      </c>
      <c r="F229" s="19">
        <v>195</v>
      </c>
      <c r="G229" s="19">
        <v>60</v>
      </c>
      <c r="H229" s="31">
        <v>317.58229</v>
      </c>
    </row>
    <row r="230" spans="1:9" outlineLevel="1" x14ac:dyDescent="0.25">
      <c r="A230" s="10">
        <v>5</v>
      </c>
      <c r="B230" s="11">
        <v>5</v>
      </c>
      <c r="C230" s="18" t="s">
        <v>187</v>
      </c>
      <c r="D230" s="11">
        <v>178</v>
      </c>
      <c r="E230" s="19">
        <v>145</v>
      </c>
      <c r="F230" s="19">
        <v>201</v>
      </c>
      <c r="G230" s="19">
        <v>62</v>
      </c>
      <c r="H230" s="31">
        <v>317.58229</v>
      </c>
    </row>
    <row r="231" spans="1:9" outlineLevel="1" x14ac:dyDescent="0.25">
      <c r="A231" s="10">
        <v>6</v>
      </c>
      <c r="B231" s="11">
        <v>6</v>
      </c>
      <c r="C231" s="18" t="s">
        <v>188</v>
      </c>
      <c r="D231" s="11">
        <v>346</v>
      </c>
      <c r="E231" s="19">
        <v>282</v>
      </c>
      <c r="F231" s="19">
        <v>390</v>
      </c>
      <c r="G231" s="19">
        <v>120</v>
      </c>
      <c r="H231" s="31">
        <v>1115.90263</v>
      </c>
    </row>
    <row r="232" spans="1:9" outlineLevel="1" x14ac:dyDescent="0.25">
      <c r="A232" s="10">
        <v>7</v>
      </c>
      <c r="B232" s="11">
        <v>7</v>
      </c>
      <c r="C232" s="18" t="s">
        <v>189</v>
      </c>
      <c r="D232" s="11">
        <v>482</v>
      </c>
      <c r="E232" s="19">
        <v>394</v>
      </c>
      <c r="F232" s="19">
        <v>544</v>
      </c>
      <c r="G232" s="19">
        <v>168</v>
      </c>
      <c r="H232" s="31">
        <v>1120.5703900000001</v>
      </c>
    </row>
    <row r="233" spans="1:9" outlineLevel="1" x14ac:dyDescent="0.25">
      <c r="A233" s="10">
        <v>8</v>
      </c>
      <c r="B233" s="11">
        <v>8</v>
      </c>
      <c r="C233" s="18" t="s">
        <v>190</v>
      </c>
      <c r="D233" s="11">
        <v>463</v>
      </c>
      <c r="E233" s="19">
        <v>378</v>
      </c>
      <c r="F233" s="19">
        <v>522</v>
      </c>
      <c r="G233" s="19">
        <v>161</v>
      </c>
      <c r="H233" s="31">
        <v>1105.8755900000001</v>
      </c>
    </row>
    <row r="234" spans="1:9" outlineLevel="1" x14ac:dyDescent="0.25">
      <c r="A234" s="10">
        <v>9</v>
      </c>
      <c r="B234" s="11">
        <v>9</v>
      </c>
      <c r="C234" s="18" t="s">
        <v>191</v>
      </c>
      <c r="D234" s="11">
        <v>190</v>
      </c>
      <c r="E234" s="19">
        <v>155</v>
      </c>
      <c r="F234" s="19">
        <v>214</v>
      </c>
      <c r="G234" s="19">
        <v>66</v>
      </c>
      <c r="H234" s="31">
        <v>1110.19759</v>
      </c>
    </row>
    <row r="235" spans="1:9" outlineLevel="1" x14ac:dyDescent="0.25">
      <c r="A235" s="10">
        <v>10</v>
      </c>
      <c r="B235" s="11">
        <v>10</v>
      </c>
      <c r="C235" s="18" t="s">
        <v>192</v>
      </c>
      <c r="D235" s="11">
        <v>427</v>
      </c>
      <c r="E235" s="19">
        <v>349</v>
      </c>
      <c r="F235" s="19">
        <v>482</v>
      </c>
      <c r="G235" s="19">
        <v>149</v>
      </c>
      <c r="H235" s="31">
        <v>514.65562</v>
      </c>
    </row>
    <row r="236" spans="1:9" outlineLevel="1" x14ac:dyDescent="0.25">
      <c r="A236" s="10">
        <v>11</v>
      </c>
      <c r="B236" s="11">
        <v>11</v>
      </c>
      <c r="C236" s="18" t="s">
        <v>193</v>
      </c>
      <c r="D236" s="11">
        <v>102</v>
      </c>
      <c r="E236" s="19">
        <v>83</v>
      </c>
      <c r="F236" s="19">
        <v>115</v>
      </c>
      <c r="G236" s="19">
        <v>35</v>
      </c>
      <c r="H236" s="31">
        <v>317.58229</v>
      </c>
    </row>
    <row r="237" spans="1:9" outlineLevel="1" x14ac:dyDescent="0.25">
      <c r="A237" s="10">
        <v>12</v>
      </c>
      <c r="B237" s="11">
        <v>12</v>
      </c>
      <c r="C237" s="18" t="s">
        <v>194</v>
      </c>
      <c r="D237" s="11">
        <v>615</v>
      </c>
      <c r="E237" s="19">
        <v>502</v>
      </c>
      <c r="F237" s="19">
        <v>694</v>
      </c>
      <c r="G237" s="19">
        <v>214</v>
      </c>
      <c r="H237" s="31">
        <v>1126.6211900000001</v>
      </c>
    </row>
    <row r="238" spans="1:9" outlineLevel="1" x14ac:dyDescent="0.25">
      <c r="A238" s="10">
        <v>13</v>
      </c>
      <c r="B238" s="11">
        <v>13</v>
      </c>
      <c r="C238" s="18" t="s">
        <v>195</v>
      </c>
      <c r="D238" s="11">
        <v>530</v>
      </c>
      <c r="E238" s="19">
        <v>433</v>
      </c>
      <c r="F238" s="19">
        <v>598</v>
      </c>
      <c r="G238" s="19">
        <v>184</v>
      </c>
      <c r="H238" s="31">
        <v>317.58229</v>
      </c>
    </row>
    <row r="239" spans="1:9" outlineLevel="1" x14ac:dyDescent="0.25">
      <c r="A239" s="10">
        <v>14</v>
      </c>
      <c r="B239" s="11">
        <v>14</v>
      </c>
      <c r="C239" s="18" t="s">
        <v>196</v>
      </c>
      <c r="D239" s="11">
        <v>134</v>
      </c>
      <c r="E239" s="19">
        <v>109</v>
      </c>
      <c r="F239" s="19">
        <v>151</v>
      </c>
      <c r="G239" s="19">
        <v>47</v>
      </c>
      <c r="H239" s="31">
        <v>317.58229</v>
      </c>
    </row>
    <row r="240" spans="1:9" outlineLevel="1" x14ac:dyDescent="0.25">
      <c r="A240" s="10">
        <v>15</v>
      </c>
      <c r="B240" s="11">
        <v>15</v>
      </c>
      <c r="C240" s="18" t="s">
        <v>197</v>
      </c>
      <c r="D240" s="11">
        <v>423</v>
      </c>
      <c r="E240" s="19">
        <v>345</v>
      </c>
      <c r="F240" s="19">
        <v>477</v>
      </c>
      <c r="G240" s="19">
        <v>147</v>
      </c>
      <c r="H240" s="31">
        <v>1105.8755900000001</v>
      </c>
    </row>
    <row r="241" spans="1:9" outlineLevel="1" x14ac:dyDescent="0.25">
      <c r="A241" s="10">
        <v>16</v>
      </c>
      <c r="B241" s="11">
        <v>16</v>
      </c>
      <c r="C241" s="18" t="s">
        <v>198</v>
      </c>
      <c r="D241" s="11">
        <v>256</v>
      </c>
      <c r="E241" s="19">
        <v>209</v>
      </c>
      <c r="F241" s="19">
        <v>289</v>
      </c>
      <c r="G241" s="19">
        <v>89</v>
      </c>
      <c r="H241" s="31">
        <v>317.58229</v>
      </c>
    </row>
    <row r="242" spans="1:9" outlineLevel="1" x14ac:dyDescent="0.25">
      <c r="A242" s="10">
        <v>17</v>
      </c>
      <c r="B242" s="11">
        <v>17</v>
      </c>
      <c r="C242" s="18" t="s">
        <v>199</v>
      </c>
      <c r="D242" s="11">
        <v>343</v>
      </c>
      <c r="E242" s="19">
        <v>280</v>
      </c>
      <c r="F242" s="19">
        <v>387</v>
      </c>
      <c r="G242" s="19">
        <v>119</v>
      </c>
      <c r="H242" s="31">
        <v>711.72893999999997</v>
      </c>
    </row>
    <row r="243" spans="1:9" outlineLevel="1" x14ac:dyDescent="0.25">
      <c r="A243" s="10">
        <v>18</v>
      </c>
      <c r="B243" s="11">
        <v>18</v>
      </c>
      <c r="C243" s="18" t="s">
        <v>200</v>
      </c>
      <c r="D243" s="11">
        <v>472</v>
      </c>
      <c r="E243" s="19">
        <v>385</v>
      </c>
      <c r="F243" s="19">
        <v>533</v>
      </c>
      <c r="G243" s="19">
        <v>164</v>
      </c>
      <c r="H243" s="31">
        <v>1105.8755900000001</v>
      </c>
    </row>
    <row r="244" spans="1:9" outlineLevel="1" x14ac:dyDescent="0.25">
      <c r="A244" s="10">
        <v>19</v>
      </c>
      <c r="B244" s="11">
        <v>19</v>
      </c>
      <c r="C244" s="18" t="s">
        <v>201</v>
      </c>
      <c r="D244" s="11">
        <v>287</v>
      </c>
      <c r="E244" s="19">
        <v>234</v>
      </c>
      <c r="F244" s="19">
        <v>324</v>
      </c>
      <c r="G244" s="19">
        <v>100</v>
      </c>
      <c r="H244" s="31">
        <v>1105.8755900000001</v>
      </c>
    </row>
    <row r="245" spans="1:9" outlineLevel="1" x14ac:dyDescent="0.25">
      <c r="A245" s="10">
        <v>20</v>
      </c>
      <c r="B245" s="11">
        <v>20</v>
      </c>
      <c r="C245" s="18" t="s">
        <v>202</v>
      </c>
      <c r="D245" s="11">
        <v>168</v>
      </c>
      <c r="E245" s="19">
        <v>137</v>
      </c>
      <c r="F245" s="19">
        <v>190</v>
      </c>
      <c r="G245" s="19">
        <v>58</v>
      </c>
      <c r="H245" s="31">
        <v>317.58229</v>
      </c>
    </row>
    <row r="246" spans="1:9" outlineLevel="1" x14ac:dyDescent="0.25">
      <c r="A246" s="10">
        <v>21</v>
      </c>
      <c r="B246" s="11">
        <v>21</v>
      </c>
      <c r="C246" s="18" t="s">
        <v>203</v>
      </c>
      <c r="D246" s="11">
        <v>1047</v>
      </c>
      <c r="E246" s="19">
        <v>855</v>
      </c>
      <c r="F246" s="19">
        <v>1181</v>
      </c>
      <c r="G246" s="19">
        <v>364</v>
      </c>
      <c r="H246" s="31">
        <v>635.16458</v>
      </c>
    </row>
    <row r="247" spans="1:9" s="32" customFormat="1" x14ac:dyDescent="0.25">
      <c r="A247" s="9">
        <v>15</v>
      </c>
      <c r="B247" s="9">
        <v>390280</v>
      </c>
      <c r="C247" s="13" t="s">
        <v>204</v>
      </c>
      <c r="D247" s="14">
        <f>SUM(D248:D264)</f>
        <v>8205</v>
      </c>
      <c r="E247" s="14">
        <f>SUM(E248:E264)</f>
        <v>4082</v>
      </c>
      <c r="F247" s="14">
        <f t="shared" ref="F247:G247" si="14">SUM(F248:F264)</f>
        <v>5641</v>
      </c>
      <c r="G247" s="14">
        <f t="shared" si="14"/>
        <v>1739</v>
      </c>
      <c r="H247" s="38">
        <f>SUM(H248:H264)</f>
        <v>10165.503649999999</v>
      </c>
      <c r="I247" s="34"/>
    </row>
    <row r="248" spans="1:9" outlineLevel="1" x14ac:dyDescent="0.25">
      <c r="A248" s="10">
        <v>1</v>
      </c>
      <c r="B248" s="11">
        <v>1</v>
      </c>
      <c r="C248" s="18" t="s">
        <v>205</v>
      </c>
      <c r="D248" s="17">
        <v>584</v>
      </c>
      <c r="E248" s="19">
        <v>291</v>
      </c>
      <c r="F248" s="19">
        <v>402</v>
      </c>
      <c r="G248" s="19">
        <v>124</v>
      </c>
      <c r="H248" s="31">
        <v>317.58229</v>
      </c>
    </row>
    <row r="249" spans="1:9" outlineLevel="1" x14ac:dyDescent="0.25">
      <c r="A249" s="10">
        <v>2</v>
      </c>
      <c r="B249" s="11">
        <v>2</v>
      </c>
      <c r="C249" s="18" t="s">
        <v>206</v>
      </c>
      <c r="D249" s="19">
        <v>208</v>
      </c>
      <c r="E249" s="19">
        <v>103</v>
      </c>
      <c r="F249" s="19">
        <v>143</v>
      </c>
      <c r="G249" s="19">
        <v>44</v>
      </c>
      <c r="H249" s="31">
        <v>1105.8755900000001</v>
      </c>
    </row>
    <row r="250" spans="1:9" outlineLevel="1" x14ac:dyDescent="0.25">
      <c r="A250" s="10">
        <v>3</v>
      </c>
      <c r="B250" s="11">
        <v>3</v>
      </c>
      <c r="C250" s="18" t="s">
        <v>207</v>
      </c>
      <c r="D250" s="19">
        <v>534</v>
      </c>
      <c r="E250" s="19">
        <v>266</v>
      </c>
      <c r="F250" s="19">
        <v>367</v>
      </c>
      <c r="G250" s="19">
        <v>113</v>
      </c>
      <c r="H250" s="31">
        <v>317.58229</v>
      </c>
    </row>
    <row r="251" spans="1:9" outlineLevel="1" x14ac:dyDescent="0.25">
      <c r="A251" s="10">
        <v>4</v>
      </c>
      <c r="B251" s="11">
        <v>4</v>
      </c>
      <c r="C251" s="18" t="s">
        <v>208</v>
      </c>
      <c r="D251" s="19">
        <v>202</v>
      </c>
      <c r="E251" s="19">
        <v>100</v>
      </c>
      <c r="F251" s="19">
        <v>139</v>
      </c>
      <c r="G251" s="19">
        <v>43</v>
      </c>
      <c r="H251" s="31">
        <v>718.29837999999984</v>
      </c>
    </row>
    <row r="252" spans="1:9" outlineLevel="1" x14ac:dyDescent="0.25">
      <c r="A252" s="10">
        <v>5</v>
      </c>
      <c r="B252" s="11">
        <v>5</v>
      </c>
      <c r="C252" s="18" t="s">
        <v>209</v>
      </c>
      <c r="D252" s="19">
        <v>587</v>
      </c>
      <c r="E252" s="19">
        <v>292</v>
      </c>
      <c r="F252" s="19">
        <v>404</v>
      </c>
      <c r="G252" s="19">
        <v>124</v>
      </c>
      <c r="H252" s="31">
        <v>317.58229</v>
      </c>
    </row>
    <row r="253" spans="1:9" outlineLevel="1" x14ac:dyDescent="0.25">
      <c r="A253" s="10">
        <v>6</v>
      </c>
      <c r="B253" s="11">
        <v>6</v>
      </c>
      <c r="C253" s="18" t="s">
        <v>210</v>
      </c>
      <c r="D253" s="19">
        <v>772</v>
      </c>
      <c r="E253" s="19">
        <v>384</v>
      </c>
      <c r="F253" s="19">
        <v>531</v>
      </c>
      <c r="G253" s="19">
        <v>164</v>
      </c>
      <c r="H253" s="31">
        <v>317.58229</v>
      </c>
    </row>
    <row r="254" spans="1:9" outlineLevel="1" x14ac:dyDescent="0.25">
      <c r="A254" s="10">
        <v>7</v>
      </c>
      <c r="B254" s="11">
        <v>7</v>
      </c>
      <c r="C254" s="18" t="s">
        <v>211</v>
      </c>
      <c r="D254" s="19">
        <v>674</v>
      </c>
      <c r="E254" s="19">
        <v>335</v>
      </c>
      <c r="F254" s="19">
        <v>463</v>
      </c>
      <c r="G254" s="19">
        <v>143</v>
      </c>
      <c r="H254" s="31">
        <v>730.57285999999999</v>
      </c>
    </row>
    <row r="255" spans="1:9" outlineLevel="1" x14ac:dyDescent="0.25">
      <c r="A255" s="10">
        <v>8</v>
      </c>
      <c r="B255" s="11">
        <v>8</v>
      </c>
      <c r="C255" s="18" t="s">
        <v>212</v>
      </c>
      <c r="D255" s="19">
        <v>714</v>
      </c>
      <c r="E255" s="19">
        <v>355</v>
      </c>
      <c r="F255" s="19">
        <v>491</v>
      </c>
      <c r="G255" s="19">
        <v>151</v>
      </c>
      <c r="H255" s="31">
        <v>317.58229</v>
      </c>
    </row>
    <row r="256" spans="1:9" outlineLevel="1" x14ac:dyDescent="0.25">
      <c r="A256" s="10">
        <v>9</v>
      </c>
      <c r="B256" s="11">
        <v>9</v>
      </c>
      <c r="C256" s="18" t="s">
        <v>213</v>
      </c>
      <c r="D256" s="19">
        <v>412</v>
      </c>
      <c r="E256" s="19">
        <v>205</v>
      </c>
      <c r="F256" s="19">
        <v>283</v>
      </c>
      <c r="G256" s="19">
        <v>87</v>
      </c>
      <c r="H256" s="31">
        <v>317.58229</v>
      </c>
    </row>
    <row r="257" spans="1:9" outlineLevel="1" x14ac:dyDescent="0.25">
      <c r="A257" s="10">
        <v>10</v>
      </c>
      <c r="B257" s="11">
        <v>10</v>
      </c>
      <c r="C257" s="28" t="s">
        <v>214</v>
      </c>
      <c r="D257" s="17">
        <v>143</v>
      </c>
      <c r="E257" s="19">
        <v>72</v>
      </c>
      <c r="F257" s="19">
        <v>98</v>
      </c>
      <c r="G257" s="19">
        <v>30</v>
      </c>
      <c r="H257" s="31">
        <v>1110.19759</v>
      </c>
    </row>
    <row r="258" spans="1:9" outlineLevel="1" x14ac:dyDescent="0.25">
      <c r="A258" s="10">
        <v>11</v>
      </c>
      <c r="B258" s="11">
        <v>11</v>
      </c>
      <c r="C258" s="18" t="s">
        <v>215</v>
      </c>
      <c r="D258" s="19">
        <v>414</v>
      </c>
      <c r="E258" s="19">
        <v>206</v>
      </c>
      <c r="F258" s="19">
        <v>285</v>
      </c>
      <c r="G258" s="19">
        <v>88</v>
      </c>
      <c r="H258" s="31">
        <v>317.58229</v>
      </c>
    </row>
    <row r="259" spans="1:9" outlineLevel="1" x14ac:dyDescent="0.25">
      <c r="A259" s="10">
        <v>12</v>
      </c>
      <c r="B259" s="11">
        <v>12</v>
      </c>
      <c r="C259" s="18" t="s">
        <v>69</v>
      </c>
      <c r="D259" s="19">
        <v>233</v>
      </c>
      <c r="E259" s="19">
        <v>116</v>
      </c>
      <c r="F259" s="19">
        <v>160</v>
      </c>
      <c r="G259" s="19">
        <v>49</v>
      </c>
      <c r="H259" s="31">
        <v>317.58229</v>
      </c>
    </row>
    <row r="260" spans="1:9" outlineLevel="1" x14ac:dyDescent="0.25">
      <c r="A260" s="10">
        <v>13</v>
      </c>
      <c r="B260" s="11">
        <v>13</v>
      </c>
      <c r="C260" s="18" t="s">
        <v>216</v>
      </c>
      <c r="D260" s="19">
        <v>707</v>
      </c>
      <c r="E260" s="19">
        <v>352</v>
      </c>
      <c r="F260" s="19">
        <v>486</v>
      </c>
      <c r="G260" s="19">
        <v>150</v>
      </c>
      <c r="H260" s="31">
        <v>743.71173999999996</v>
      </c>
    </row>
    <row r="261" spans="1:9" outlineLevel="1" x14ac:dyDescent="0.25">
      <c r="A261" s="10">
        <v>14</v>
      </c>
      <c r="B261" s="11">
        <v>14</v>
      </c>
      <c r="C261" s="18" t="s">
        <v>217</v>
      </c>
      <c r="D261" s="19">
        <v>270</v>
      </c>
      <c r="E261" s="19">
        <v>134</v>
      </c>
      <c r="F261" s="19">
        <v>186</v>
      </c>
      <c r="G261" s="19">
        <v>57</v>
      </c>
      <c r="H261" s="31">
        <v>317.58229</v>
      </c>
    </row>
    <row r="262" spans="1:9" outlineLevel="1" x14ac:dyDescent="0.25">
      <c r="A262" s="10">
        <v>15</v>
      </c>
      <c r="B262" s="11">
        <v>15</v>
      </c>
      <c r="C262" s="18" t="s">
        <v>95</v>
      </c>
      <c r="D262" s="19">
        <v>489</v>
      </c>
      <c r="E262" s="19">
        <v>243</v>
      </c>
      <c r="F262" s="19">
        <v>336</v>
      </c>
      <c r="G262" s="19">
        <v>104</v>
      </c>
      <c r="H262" s="31">
        <v>317.58229</v>
      </c>
    </row>
    <row r="263" spans="1:9" outlineLevel="1" x14ac:dyDescent="0.25">
      <c r="A263" s="10">
        <v>16</v>
      </c>
      <c r="B263" s="11">
        <v>16</v>
      </c>
      <c r="C263" s="18" t="s">
        <v>218</v>
      </c>
      <c r="D263" s="19">
        <v>264</v>
      </c>
      <c r="E263" s="19">
        <v>131</v>
      </c>
      <c r="F263" s="19">
        <v>182</v>
      </c>
      <c r="G263" s="19">
        <v>56</v>
      </c>
      <c r="H263" s="31">
        <v>1119.0144700000001</v>
      </c>
    </row>
    <row r="264" spans="1:9" outlineLevel="1" x14ac:dyDescent="0.25">
      <c r="A264" s="10">
        <v>17</v>
      </c>
      <c r="B264" s="11">
        <v>17</v>
      </c>
      <c r="C264" s="18" t="s">
        <v>219</v>
      </c>
      <c r="D264" s="19">
        <v>998</v>
      </c>
      <c r="E264" s="19">
        <v>497</v>
      </c>
      <c r="F264" s="19">
        <v>685</v>
      </c>
      <c r="G264" s="19">
        <v>212</v>
      </c>
      <c r="H264" s="31">
        <v>1462.0101199999999</v>
      </c>
    </row>
    <row r="265" spans="1:9" x14ac:dyDescent="0.25">
      <c r="A265" s="11"/>
      <c r="B265" s="29"/>
      <c r="C265" s="30" t="s">
        <v>248</v>
      </c>
      <c r="D265" s="22">
        <f>D13+D39+D57+D90+D105+D127+D139+D141+D155+D171+D189+D203+D222+D225+D247</f>
        <v>130541</v>
      </c>
      <c r="E265" s="22">
        <f>E13+E39+E57+E90+E105+E127+E139+E141+E155+E171+E189+E203+E222+E225+E247</f>
        <v>88643</v>
      </c>
      <c r="F265" s="22">
        <f t="shared" ref="F265:G265" si="15">F13+F39+F57+F90+F105+F127+F139+F141+F155+F171+F189+F203+F222+F225+F247</f>
        <v>122487</v>
      </c>
      <c r="G265" s="22">
        <f t="shared" si="15"/>
        <v>37761</v>
      </c>
      <c r="H265" s="37">
        <f>H13+H39+H57+H90+H105+H127+H139+H141+H155+H171+H189+H203+H222+H225+H247</f>
        <v>220735.35240999996</v>
      </c>
      <c r="I265" s="36"/>
    </row>
  </sheetData>
  <mergeCells count="8">
    <mergeCell ref="A8:H8"/>
    <mergeCell ref="A11:A12"/>
    <mergeCell ref="B11:B12"/>
    <mergeCell ref="C11:C12"/>
    <mergeCell ref="D11:D12"/>
    <mergeCell ref="C9:H9"/>
    <mergeCell ref="H11:H12"/>
    <mergeCell ref="E11:G11"/>
  </mergeCells>
  <printOptions horizontalCentered="1"/>
  <pageMargins left="0.78740157480314965" right="0.39370078740157483" top="0.59055118110236227" bottom="0.39370078740157483" header="0.31496062992125984" footer="0.31496062992125984"/>
  <pageSetup paperSize="9" scale="60" fitToHeight="0" orientation="portrait" r:id="rId1"/>
  <rowBreaks count="3" manualBreakCount="3">
    <brk id="56" max="7" man="1"/>
    <brk id="126" max="7" man="1"/>
    <brk id="20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1.1.2 (2)</vt:lpstr>
      <vt:lpstr>'1.1.2 (2)'!Заголовки_для_печати</vt:lpstr>
      <vt:lpstr>'1.1.2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 Анастасия</dc:creator>
  <cp:lastModifiedBy>Половинчак</cp:lastModifiedBy>
  <cp:lastPrinted>2025-01-29T07:49:22Z</cp:lastPrinted>
  <dcterms:created xsi:type="dcterms:W3CDTF">2024-12-26T12:20:32Z</dcterms:created>
  <dcterms:modified xsi:type="dcterms:W3CDTF">2025-01-29T07:49:43Z</dcterms:modified>
</cp:coreProperties>
</file>